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mc:AlternateContent xmlns:mc="http://schemas.openxmlformats.org/markup-compatibility/2006">
    <mc:Choice Requires="x15">
      <x15ac:absPath xmlns:x15ac="http://schemas.microsoft.com/office/spreadsheetml/2010/11/ac" url="https://bofifederalbank-my.sharepoint.com/personal/naquino_bofifederalbank_com/Documents/PROJECTS/TRID/"/>
    </mc:Choice>
  </mc:AlternateContent>
  <xr:revisionPtr revIDLastSave="1" documentId="8_{80DBBCE2-3E5A-4A3F-8B89-45054852E950}" xr6:coauthVersionLast="47" xr6:coauthVersionMax="47" xr10:uidLastSave="{9DD7F868-B1BD-4FB4-A4C7-888C15E75700}"/>
  <bookViews>
    <workbookView xWindow="29385" yWindow="360" windowWidth="24480" windowHeight="15015" xr2:uid="{00000000-000D-0000-FFFF-FFFF00000000}"/>
  </bookViews>
  <sheets>
    <sheet name="Broker - Borrower Paid" sheetId="2"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O56" i="2" l="1"/>
  <c r="O81" i="2" l="1"/>
  <c r="AA46" i="2"/>
  <c r="AA38" i="2"/>
  <c r="O35" i="2"/>
  <c r="O33" i="2"/>
  <c r="AA30" i="2"/>
  <c r="O13" i="2"/>
  <c r="L19" i="2" s="1"/>
  <c r="L13" i="2"/>
  <c r="V10" i="2" s="1"/>
  <c r="U10" i="2" l="1"/>
  <c r="O26" i="2"/>
  <c r="O40" i="2" s="1"/>
  <c r="G20" i="2"/>
  <c r="L18" i="2"/>
  <c r="O22" i="2" l="1"/>
  <c r="C21" i="2"/>
  <c r="H21" i="2" s="1"/>
  <c r="N21" i="2"/>
  <c r="C20" i="2"/>
  <c r="N22"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Nana Aquino</author>
  </authors>
  <commentList>
    <comment ref="O17" authorId="0" shapeId="0" xr:uid="{00000000-0006-0000-0000-000001000000}">
      <text>
        <r>
          <rPr>
            <b/>
            <sz val="9"/>
            <color indexed="81"/>
            <rFont val="Tahoma"/>
            <family val="2"/>
          </rPr>
          <t xml:space="preserve">For credit/rebate, </t>
        </r>
        <r>
          <rPr>
            <sz val="9"/>
            <color indexed="81"/>
            <rFont val="Tahoma"/>
            <family val="2"/>
          </rPr>
          <t>enter the negative sign before the number. For example a 0.50% rebate should be entered as "</t>
        </r>
        <r>
          <rPr>
            <b/>
            <sz val="9"/>
            <color indexed="81"/>
            <rFont val="Tahoma"/>
            <family val="2"/>
          </rPr>
          <t>-0.5</t>
        </r>
        <r>
          <rPr>
            <sz val="9"/>
            <color indexed="81"/>
            <rFont val="Tahoma"/>
            <family val="2"/>
          </rPr>
          <t xml:space="preserve">".
</t>
        </r>
        <r>
          <rPr>
            <b/>
            <sz val="9"/>
            <color indexed="81"/>
            <rFont val="Tahoma"/>
            <family val="2"/>
          </rPr>
          <t>For a discount fee charged to the borrower,</t>
        </r>
        <r>
          <rPr>
            <sz val="9"/>
            <color indexed="81"/>
            <rFont val="Tahoma"/>
            <family val="2"/>
          </rPr>
          <t xml:space="preserve"> enter a positive number (i.e. 0.5, 1.25).
</t>
        </r>
        <r>
          <rPr>
            <b/>
            <sz val="9"/>
            <color indexed="81"/>
            <rFont val="Tahoma"/>
            <family val="2"/>
          </rPr>
          <t>For par pricing,</t>
        </r>
        <r>
          <rPr>
            <sz val="9"/>
            <color indexed="81"/>
            <rFont val="Tahoma"/>
            <family val="2"/>
          </rPr>
          <t xml:space="preserve"> you can leave the field blank or enter a 0.</t>
        </r>
      </text>
    </comment>
    <comment ref="O25" authorId="0" shapeId="0" xr:uid="{206769B4-331A-4634-878A-162BF2DE39C4}">
      <text>
        <r>
          <rPr>
            <sz val="9"/>
            <color indexed="81"/>
            <rFont val="Tahoma"/>
            <family val="2"/>
          </rPr>
          <t xml:space="preserve">$1,695.00:  Portfolio products
$1,695.00:  Expanded products
$1,695.00:  Express products
$995.00:  Agency (Wholesale only)
</t>
        </r>
      </text>
    </comment>
    <comment ref="L33" authorId="0" shapeId="0" xr:uid="{00000000-0006-0000-0000-000003000000}">
      <text>
        <r>
          <rPr>
            <b/>
            <sz val="9"/>
            <color indexed="81"/>
            <rFont val="Tahoma"/>
            <family val="2"/>
          </rPr>
          <t xml:space="preserve">Broker Origination Fee:  </t>
        </r>
        <r>
          <rPr>
            <sz val="9"/>
            <color indexed="81"/>
            <rFont val="Tahoma"/>
            <family val="2"/>
          </rPr>
          <t xml:space="preserve">Cannot charge a flat fee AND a percentage.  Must be either or.
</t>
        </r>
      </text>
    </comment>
    <comment ref="L35" authorId="0" shapeId="0" xr:uid="{00000000-0006-0000-0000-000004000000}">
      <text>
        <r>
          <rPr>
            <b/>
            <sz val="9"/>
            <color indexed="81"/>
            <rFont val="Tahoma"/>
            <family val="2"/>
          </rPr>
          <t xml:space="preserve">Mortgage Broker Fee:  </t>
        </r>
        <r>
          <rPr>
            <sz val="9"/>
            <color indexed="81"/>
            <rFont val="Tahoma"/>
            <family val="2"/>
          </rPr>
          <t xml:space="preserve">Cannot charge a flat fee AND a percentage.  Must be either or.
</t>
        </r>
      </text>
    </comment>
  </commentList>
</comments>
</file>

<file path=xl/sharedStrings.xml><?xml version="1.0" encoding="utf-8"?>
<sst xmlns="http://schemas.openxmlformats.org/spreadsheetml/2006/main" count="142" uniqueCount="119">
  <si>
    <t>WCPL Broker Submission Fee Sheet</t>
  </si>
  <si>
    <t>Borrower Name</t>
  </si>
  <si>
    <t>Loan Number</t>
  </si>
  <si>
    <t>Subject Prop State</t>
  </si>
  <si>
    <t>Rate</t>
  </si>
  <si>
    <t>Loan Amount</t>
  </si>
  <si>
    <t>PRICING EXPECTED ON THE LOAN</t>
  </si>
  <si>
    <t>E.</t>
  </si>
  <si>
    <t>TAXES AND OTHER GOVERNMENT FEES</t>
  </si>
  <si>
    <t>**</t>
  </si>
  <si>
    <t>Amount</t>
  </si>
  <si>
    <t>Enter total expected pricing on the loan (see below)</t>
  </si>
  <si>
    <t>Recording Fee</t>
  </si>
  <si>
    <t xml:space="preserve">  Credit/rebate to borrower (above par):  </t>
  </si>
  <si>
    <t>Recording Fee - Deed</t>
  </si>
  <si>
    <t xml:space="preserve">Discount fee charged to borrower (below par):  </t>
  </si>
  <si>
    <t>Recording Fee - Mortgage</t>
  </si>
  <si>
    <t>City/County Tax/Stamps</t>
  </si>
  <si>
    <t>State Tax/Stamps</t>
  </si>
  <si>
    <t>A.</t>
  </si>
  <si>
    <t>ORIGINATION CHARGES</t>
  </si>
  <si>
    <t>Intangible Tax</t>
  </si>
  <si>
    <t>All Inclusive Lender Fee (Axos Bank)</t>
  </si>
  <si>
    <t xml:space="preserve">(required) </t>
  </si>
  <si>
    <t>Mansion Tax</t>
  </si>
  <si>
    <t>Loan Discount Fee (only a charge to the borrower is disclosed here)</t>
  </si>
  <si>
    <t>(NY) Mortgage Tax</t>
  </si>
  <si>
    <t xml:space="preserve"> SUB-TOTAL (for Section E)  </t>
  </si>
  <si>
    <t xml:space="preserve"> SUB-TOTAL (for Section A)  </t>
  </si>
  <si>
    <t>F.</t>
  </si>
  <si>
    <t>PREPAIDS</t>
  </si>
  <si>
    <t>B.</t>
  </si>
  <si>
    <t>SERVICES YOU CANNOT SHOP FOR</t>
  </si>
  <si>
    <t>Homeowner's Insurance Premium (amount due)</t>
  </si>
  <si>
    <t>Appraisal Fee # 1</t>
  </si>
  <si>
    <t>HO6 Premium (amount due)</t>
  </si>
  <si>
    <t>Appraisal Fee # 2</t>
  </si>
  <si>
    <t>Property Taxes (amount due)</t>
  </si>
  <si>
    <r>
      <t xml:space="preserve">Is this a unique or complex property? </t>
    </r>
    <r>
      <rPr>
        <b/>
        <i/>
        <sz val="8"/>
        <rFont val="Arial"/>
        <family val="2"/>
      </rPr>
      <t>(select one)</t>
    </r>
    <r>
      <rPr>
        <b/>
        <i/>
        <sz val="9"/>
        <rFont val="Arial"/>
        <family val="2"/>
      </rPr>
      <t xml:space="preserve">  </t>
    </r>
  </si>
  <si>
    <t>(select one)</t>
  </si>
  <si>
    <t>Flood Insurance Premium (amount due)</t>
  </si>
  <si>
    <t xml:space="preserve">     the CROSS property:</t>
  </si>
  <si>
    <t>Appraisal Re-inspection (1004D)</t>
  </si>
  <si>
    <t xml:space="preserve"> SUB-TOTAL (for Section F)  </t>
  </si>
  <si>
    <t>Broker Credit Report Fee</t>
  </si>
  <si>
    <t>H.</t>
  </si>
  <si>
    <t>OTHER</t>
  </si>
  <si>
    <t>Broker Flood Verif Fee</t>
  </si>
  <si>
    <t>Owner's Title Insurance Policy</t>
  </si>
  <si>
    <t>Broker Tax Service Fee</t>
  </si>
  <si>
    <t>Association Transfer Fee (HOA)</t>
  </si>
  <si>
    <t>Third Party Processing Fee (must provide invoice)</t>
  </si>
  <si>
    <t>Home Warranty Fee</t>
  </si>
  <si>
    <t>HOA Cert Fee</t>
  </si>
  <si>
    <t>Home Inspection Fee</t>
  </si>
  <si>
    <t>Subordination Fee</t>
  </si>
  <si>
    <t xml:space="preserve"> SUB-TOTAL (for Section H)  </t>
  </si>
  <si>
    <t xml:space="preserve"> SUB-TOTAL (for Section B)  </t>
  </si>
  <si>
    <t>CLOSING/TITLE SERVICES</t>
  </si>
  <si>
    <t>FOR IMPOUNDS/ESCROWS (if applicable)</t>
  </si>
  <si>
    <t>Lender's Title Insurance</t>
  </si>
  <si>
    <t>Hazard Insurance</t>
  </si>
  <si>
    <t>Archiving Fee</t>
  </si>
  <si>
    <t xml:space="preserve">Premium: </t>
  </si>
  <si>
    <t>Due Date:</t>
  </si>
  <si>
    <t>Courier Fee</t>
  </si>
  <si>
    <t>County Property Taxes</t>
  </si>
  <si>
    <t>CPL Fee</t>
  </si>
  <si>
    <t>Document Prep Fee</t>
  </si>
  <si>
    <t>Other Taxes (specify):</t>
  </si>
  <si>
    <t>Electronic Document Fee</t>
  </si>
  <si>
    <t>Endorsements</t>
  </si>
  <si>
    <t>Loan Tie-In Fee</t>
  </si>
  <si>
    <t>Messenger Fee</t>
  </si>
  <si>
    <t>Flood Insurance</t>
  </si>
  <si>
    <t>Notary Fee</t>
  </si>
  <si>
    <t>Recording Service Fee</t>
  </si>
  <si>
    <t>Settlement or Closing Fee</t>
  </si>
  <si>
    <t>CONTACT INFORMATION:</t>
  </si>
  <si>
    <t>Subescrow Fee</t>
  </si>
  <si>
    <t>This form was completed by:</t>
  </si>
  <si>
    <t>Survey Fee (title survey)</t>
  </si>
  <si>
    <t>Company Name:</t>
  </si>
  <si>
    <t>Title Abstract Fee</t>
  </si>
  <si>
    <t>Contact Name:</t>
  </si>
  <si>
    <t>Title Closer Fee</t>
  </si>
  <si>
    <t>Phone Number:</t>
  </si>
  <si>
    <t>Title Exam Fee</t>
  </si>
  <si>
    <t>Email Address:</t>
  </si>
  <si>
    <t>Title Search Fee</t>
  </si>
  <si>
    <t>Wire Fee</t>
  </si>
  <si>
    <t>(NY) Attorney Fee (non-correspondent only)</t>
  </si>
  <si>
    <t>SPECIAL NOTES TO AXOS BANK:</t>
  </si>
  <si>
    <t xml:space="preserve"> SUB-TOTAL  </t>
  </si>
  <si>
    <t>*** Borrower Paid Comp ***</t>
  </si>
  <si>
    <t>Please note your Broker Comp selection in the Origination Charges section OR use the 'Special Notes' to notify us if you will not be charging an Origination Fee.</t>
  </si>
  <si>
    <r>
      <rPr>
        <b/>
        <sz val="9"/>
        <rFont val="Arial"/>
        <family val="2"/>
      </rPr>
      <t>P</t>
    </r>
    <r>
      <rPr>
        <sz val="9"/>
        <rFont val="Arial"/>
        <family val="2"/>
      </rPr>
      <t>urch</t>
    </r>
  </si>
  <si>
    <r>
      <t>R</t>
    </r>
    <r>
      <rPr>
        <sz val="9"/>
        <rFont val="Arial"/>
        <family val="2"/>
      </rPr>
      <t>efi</t>
    </r>
  </si>
  <si>
    <t>2% Max Borrower Paid Comp TEST:</t>
  </si>
  <si>
    <t>Escrows / Impounds?</t>
  </si>
  <si>
    <t>HPML requires impounds</t>
  </si>
  <si>
    <r>
      <t xml:space="preserve">** Indicate fees paid by:   S = </t>
    </r>
    <r>
      <rPr>
        <sz val="9"/>
        <rFont val="Arial"/>
        <family val="2"/>
      </rPr>
      <t>Seller,</t>
    </r>
    <r>
      <rPr>
        <b/>
        <sz val="9"/>
        <rFont val="Arial"/>
        <family val="2"/>
      </rPr>
      <t xml:space="preserve"> L = </t>
    </r>
    <r>
      <rPr>
        <sz val="9"/>
        <rFont val="Arial"/>
        <family val="2"/>
      </rPr>
      <t>Lender</t>
    </r>
    <r>
      <rPr>
        <b/>
        <sz val="9"/>
        <rFont val="Arial"/>
        <family val="2"/>
      </rPr>
      <t xml:space="preserve">, B = </t>
    </r>
    <r>
      <rPr>
        <sz val="9"/>
        <rFont val="Arial"/>
        <family val="2"/>
      </rPr>
      <t>Broker</t>
    </r>
    <r>
      <rPr>
        <b/>
        <sz val="9"/>
        <rFont val="Arial"/>
        <family val="2"/>
      </rPr>
      <t xml:space="preserve"> </t>
    </r>
    <r>
      <rPr>
        <sz val="9"/>
        <rFont val="Arial"/>
        <family val="2"/>
      </rPr>
      <t>(if paying for specific fees versus flat credit amt)</t>
    </r>
    <r>
      <rPr>
        <b/>
        <sz val="9"/>
        <rFont val="Arial"/>
        <family val="2"/>
      </rPr>
      <t>, or leave blank if charged to BORROWER.</t>
    </r>
  </si>
  <si>
    <t>Broker Admin Fee</t>
  </si>
  <si>
    <t>Broker Application Fee</t>
  </si>
  <si>
    <t>Broker Processing Fee</t>
  </si>
  <si>
    <t>* Broker Origination Fee (as flat fee amount)</t>
  </si>
  <si>
    <t>* Broker Origination Fee (as percentage)</t>
  </si>
  <si>
    <t>%</t>
  </si>
  <si>
    <t>** Mortgage Broker Fee (as flat fee amount)</t>
  </si>
  <si>
    <t>** Mortgage Broker Fee (as percentage)</t>
  </si>
  <si>
    <r>
      <t xml:space="preserve">Pledged Asset Loan Fee, </t>
    </r>
    <r>
      <rPr>
        <i/>
        <sz val="8"/>
        <rFont val="Arial"/>
        <family val="2"/>
      </rPr>
      <t xml:space="preserve">if applicable </t>
    </r>
    <r>
      <rPr>
        <sz val="8"/>
        <rFont val="Arial"/>
        <family val="2"/>
      </rPr>
      <t>(Axos Bank) $250</t>
    </r>
  </si>
  <si>
    <r>
      <t xml:space="preserve">Foreign National Due Diligence Fee, </t>
    </r>
    <r>
      <rPr>
        <i/>
        <sz val="8"/>
        <rFont val="Arial"/>
        <family val="2"/>
      </rPr>
      <t xml:space="preserve">if app </t>
    </r>
    <r>
      <rPr>
        <sz val="8"/>
        <rFont val="Arial"/>
        <family val="2"/>
      </rPr>
      <t>(Axos Bank) $250</t>
    </r>
  </si>
  <si>
    <t xml:space="preserve">*** If this is a CROSS COLLATERAL loan, enter the estimated value of </t>
  </si>
  <si>
    <t>Privacy Mortgage Fee (Axos Bank) $350</t>
  </si>
  <si>
    <t>(Bridge Loans Only: 1% Axos Bank Origination Fee)</t>
  </si>
  <si>
    <t>(Departing Residence Cross Collateral: 0.50% Axos Orig Fee)</t>
  </si>
  <si>
    <t>Texas Attorney Review Fee (Axos Bank) $150</t>
  </si>
  <si>
    <t>(NY) CEMA - addt'l $350 (non-correspondent only)</t>
  </si>
  <si>
    <t>Trust/Entity Review Fee (Axos Bank) $350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</si>
</sst>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7" formatCode="&quot;$&quot;#,##0.00_);\(&quot;$&quot;#,##0.00\)"/>
    <numFmt numFmtId="44" formatCode="_(&quot;$&quot;* #,##0.00_);_(&quot;$&quot;* \(#,##0.00\);_(&quot;$&quot;* &quot;-&quot;??_);_(@_)"/>
    <numFmt numFmtId="164" formatCode="0.000%"/>
    <numFmt numFmtId="165" formatCode="_(&quot;$&quot;* #,##0.000_);_(&quot;$&quot;* \(#,##0.000\);_(&quot;$&quot;* &quot;-&quot;???_);_(@_)"/>
    <numFmt numFmtId="166" formatCode="m/d/yy;@"/>
    <numFmt numFmtId="167" formatCode="[&lt;=9999999]###\-####;\(###\)\ ###\-####"/>
  </numFmts>
  <fonts count="24" x14ac:knownFonts="1">
    <font>
      <sz val="10"/>
      <name val="Arial"/>
    </font>
    <font>
      <sz val="8"/>
      <name val="Arial"/>
      <family val="2"/>
    </font>
    <font>
      <b/>
      <sz val="16"/>
      <name val="Arial"/>
      <family val="2"/>
    </font>
    <font>
      <sz val="9"/>
      <name val="Arial"/>
      <family val="2"/>
    </font>
    <font>
      <b/>
      <sz val="9"/>
      <name val="Arial"/>
      <family val="2"/>
    </font>
    <font>
      <b/>
      <i/>
      <sz val="16"/>
      <color rgb="FFFF0000"/>
      <name val="Arial"/>
      <family val="2"/>
    </font>
    <font>
      <b/>
      <i/>
      <sz val="10"/>
      <color rgb="FF0000FF"/>
      <name val="Arial"/>
      <family val="2"/>
    </font>
    <font>
      <sz val="11"/>
      <name val="Arial"/>
      <family val="2"/>
    </font>
    <font>
      <sz val="10"/>
      <name val="Arial"/>
      <family val="2"/>
    </font>
    <font>
      <b/>
      <sz val="8"/>
      <name val="Arial"/>
      <family val="2"/>
    </font>
    <font>
      <b/>
      <sz val="11"/>
      <name val="Arial"/>
      <family val="2"/>
    </font>
    <font>
      <i/>
      <sz val="8"/>
      <name val="Arial"/>
      <family val="2"/>
    </font>
    <font>
      <b/>
      <sz val="8"/>
      <color indexed="9"/>
      <name val="Arial"/>
      <family val="2"/>
    </font>
    <font>
      <sz val="8"/>
      <color indexed="9"/>
      <name val="Arial"/>
      <family val="2"/>
    </font>
    <font>
      <b/>
      <i/>
      <sz val="9"/>
      <name val="Arial"/>
      <family val="2"/>
    </font>
    <font>
      <b/>
      <i/>
      <sz val="8"/>
      <name val="Arial"/>
      <family val="2"/>
    </font>
    <font>
      <b/>
      <sz val="10"/>
      <name val="Arial"/>
      <family val="2"/>
    </font>
    <font>
      <i/>
      <sz val="9"/>
      <name val="Arial"/>
      <family val="2"/>
    </font>
    <font>
      <b/>
      <sz val="11"/>
      <color indexed="9"/>
      <name val="Arial"/>
      <family val="2"/>
    </font>
    <font>
      <b/>
      <sz val="9"/>
      <color indexed="81"/>
      <name val="Tahoma"/>
      <family val="2"/>
    </font>
    <font>
      <sz val="9"/>
      <color indexed="81"/>
      <name val="Tahoma"/>
      <family val="2"/>
    </font>
    <font>
      <b/>
      <sz val="12"/>
      <name val="Arial"/>
      <family val="2"/>
    </font>
    <font>
      <sz val="9"/>
      <color theme="0"/>
      <name val="Arial"/>
      <family val="2"/>
    </font>
    <font>
      <sz val="8"/>
      <name val="Calibri"/>
      <family val="2"/>
    </font>
  </fonts>
  <fills count="7">
    <fill>
      <patternFill patternType="none"/>
    </fill>
    <fill>
      <patternFill patternType="gray125"/>
    </fill>
    <fill>
      <patternFill patternType="solid">
        <fgColor rgb="FFFFFFCC"/>
        <bgColor indexed="64"/>
      </patternFill>
    </fill>
    <fill>
      <patternFill patternType="solid">
        <fgColor indexed="26"/>
        <bgColor indexed="64"/>
      </patternFill>
    </fill>
    <fill>
      <patternFill patternType="solid">
        <fgColor indexed="8"/>
        <bgColor indexed="64"/>
      </patternFill>
    </fill>
    <fill>
      <patternFill patternType="solid">
        <fgColor theme="0"/>
        <bgColor indexed="64"/>
      </patternFill>
    </fill>
    <fill>
      <patternFill patternType="solid">
        <fgColor theme="1"/>
        <bgColor indexed="64"/>
      </patternFill>
    </fill>
  </fills>
  <borders count="40">
    <border>
      <left/>
      <right/>
      <top/>
      <bottom/>
      <diagonal/>
    </border>
    <border>
      <left/>
      <right/>
      <top/>
      <bottom style="medium">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style="medium">
        <color indexed="9"/>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thin">
        <color indexed="64"/>
      </left>
      <right style="medium">
        <color indexed="64"/>
      </right>
      <top style="medium">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thin">
        <color indexed="64"/>
      </right>
      <top/>
      <bottom/>
      <diagonal/>
    </border>
    <border>
      <left/>
      <right/>
      <top style="thin">
        <color indexed="64"/>
      </top>
      <bottom style="medium">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style="medium">
        <color indexed="9"/>
      </left>
      <right style="medium">
        <color indexed="9"/>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thin">
        <color indexed="64"/>
      </top>
      <bottom style="medium">
        <color indexed="64"/>
      </bottom>
      <diagonal/>
    </border>
    <border>
      <left/>
      <right style="medium">
        <color indexed="64"/>
      </right>
      <top/>
      <bottom style="medium">
        <color indexed="64"/>
      </bottom>
      <diagonal/>
    </border>
    <border>
      <left/>
      <right style="medium">
        <color indexed="64"/>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diagonal/>
    </border>
    <border>
      <left style="thin">
        <color indexed="64"/>
      </left>
      <right style="medium">
        <color indexed="64"/>
      </right>
      <top style="medium">
        <color indexed="64"/>
      </top>
      <bottom/>
      <diagonal/>
    </border>
  </borders>
  <cellStyleXfs count="3">
    <xf numFmtId="0" fontId="0" fillId="0" borderId="0"/>
    <xf numFmtId="44" fontId="8" fillId="0" borderId="0" applyFont="0" applyFill="0" applyBorder="0" applyAlignment="0" applyProtection="0"/>
    <xf numFmtId="0" fontId="8" fillId="0" borderId="0"/>
  </cellStyleXfs>
  <cellXfs count="163">
    <xf numFmtId="0" fontId="0" fillId="0" borderId="0" xfId="0"/>
    <xf numFmtId="0" fontId="1" fillId="0" borderId="0" xfId="0" applyFont="1" applyAlignment="1">
      <alignment vertical="center"/>
    </xf>
    <xf numFmtId="0" fontId="1" fillId="0" borderId="0" xfId="0" applyFont="1" applyAlignment="1">
      <alignment horizontal="center" vertical="center"/>
    </xf>
    <xf numFmtId="0" fontId="3" fillId="0" borderId="0" xfId="0" applyFont="1" applyAlignment="1">
      <alignment vertical="center"/>
    </xf>
    <xf numFmtId="0" fontId="4" fillId="0" borderId="0" xfId="0" applyFont="1" applyAlignment="1">
      <alignment vertical="center"/>
    </xf>
    <xf numFmtId="0" fontId="3" fillId="0" borderId="0" xfId="0" applyFont="1" applyAlignment="1">
      <alignment horizontal="center" vertical="center"/>
    </xf>
    <xf numFmtId="164" fontId="8" fillId="3" borderId="1" xfId="0" applyNumberFormat="1" applyFont="1" applyFill="1" applyBorder="1" applyAlignment="1" applyProtection="1">
      <alignment horizontal="center" vertical="center"/>
      <protection locked="0"/>
    </xf>
    <xf numFmtId="0" fontId="9" fillId="0" borderId="0" xfId="0" applyFont="1" applyAlignment="1">
      <alignment vertical="top"/>
    </xf>
    <xf numFmtId="0" fontId="9" fillId="0" borderId="0" xfId="0" applyFont="1" applyAlignment="1">
      <alignment horizontal="left" vertical="top"/>
    </xf>
    <xf numFmtId="0" fontId="9" fillId="0" borderId="0" xfId="0" applyFont="1" applyAlignment="1">
      <alignment horizontal="center" vertical="top"/>
    </xf>
    <xf numFmtId="0" fontId="10" fillId="3" borderId="3" xfId="0" applyFont="1" applyFill="1" applyBorder="1" applyAlignment="1" applyProtection="1">
      <alignment horizontal="center" vertical="center"/>
      <protection locked="0"/>
    </xf>
    <xf numFmtId="0" fontId="4" fillId="0" borderId="0" xfId="0" applyFont="1" applyAlignment="1">
      <alignment horizontal="right" vertical="center"/>
    </xf>
    <xf numFmtId="0" fontId="11" fillId="0" borderId="0" xfId="0" applyFont="1" applyAlignment="1">
      <alignment horizontal="right" vertical="center"/>
    </xf>
    <xf numFmtId="165" fontId="3" fillId="0" borderId="0" xfId="0" applyNumberFormat="1" applyFont="1" applyAlignment="1">
      <alignment horizontal="center" vertical="center"/>
    </xf>
    <xf numFmtId="0" fontId="12" fillId="4" borderId="4" xfId="0" applyFont="1" applyFill="1" applyBorder="1" applyAlignment="1">
      <alignment horizontal="center" vertical="center"/>
    </xf>
    <xf numFmtId="0" fontId="12" fillId="4" borderId="5" xfId="0" applyFont="1" applyFill="1" applyBorder="1" applyAlignment="1">
      <alignment vertical="center"/>
    </xf>
    <xf numFmtId="0" fontId="13" fillId="4" borderId="5" xfId="0" applyFont="1" applyFill="1" applyBorder="1" applyAlignment="1">
      <alignment vertical="center"/>
    </xf>
    <xf numFmtId="0" fontId="12" fillId="4" borderId="8" xfId="0" applyFont="1" applyFill="1" applyBorder="1" applyAlignment="1">
      <alignment horizontal="center" vertical="center"/>
    </xf>
    <xf numFmtId="0" fontId="12" fillId="4" borderId="2" xfId="0" applyFont="1" applyFill="1" applyBorder="1" applyAlignment="1">
      <alignment vertical="center"/>
    </xf>
    <xf numFmtId="0" fontId="13" fillId="4" borderId="2" xfId="0" applyFont="1" applyFill="1" applyBorder="1" applyAlignment="1">
      <alignment vertical="center"/>
    </xf>
    <xf numFmtId="0" fontId="12" fillId="4" borderId="9" xfId="0" applyFont="1" applyFill="1" applyBorder="1" applyAlignment="1">
      <alignment horizontal="center" vertical="center"/>
    </xf>
    <xf numFmtId="0" fontId="12" fillId="4" borderId="10" xfId="0" applyFont="1" applyFill="1" applyBorder="1" applyAlignment="1">
      <alignment horizontal="center" vertical="center"/>
    </xf>
    <xf numFmtId="0" fontId="1" fillId="0" borderId="11" xfId="0" applyFont="1" applyBorder="1" applyAlignment="1">
      <alignment vertical="center"/>
    </xf>
    <xf numFmtId="0" fontId="3" fillId="0" borderId="2" xfId="0" applyFont="1" applyBorder="1" applyAlignment="1">
      <alignment vertical="center"/>
    </xf>
    <xf numFmtId="0" fontId="1" fillId="0" borderId="2" xfId="0" applyFont="1" applyBorder="1" applyAlignment="1">
      <alignment vertical="center"/>
    </xf>
    <xf numFmtId="164" fontId="4" fillId="2" borderId="12" xfId="0" applyNumberFormat="1" applyFont="1" applyFill="1" applyBorder="1" applyAlignment="1" applyProtection="1">
      <alignment horizontal="center" vertical="center"/>
      <protection locked="0"/>
    </xf>
    <xf numFmtId="0" fontId="1" fillId="3" borderId="14" xfId="0" applyFont="1" applyFill="1" applyBorder="1" applyAlignment="1" applyProtection="1">
      <alignment horizontal="center" vertical="center"/>
      <protection locked="0"/>
    </xf>
    <xf numFmtId="44" fontId="1" fillId="3" borderId="15" xfId="0" applyNumberFormat="1" applyFont="1" applyFill="1" applyBorder="1" applyAlignment="1" applyProtection="1">
      <alignment vertical="center"/>
      <protection locked="0"/>
    </xf>
    <xf numFmtId="0" fontId="11" fillId="0" borderId="0" xfId="0" applyFont="1" applyAlignment="1">
      <alignment vertical="center"/>
    </xf>
    <xf numFmtId="0" fontId="1" fillId="0" borderId="0" xfId="0" applyFont="1" applyAlignment="1">
      <alignment horizontal="right" vertical="center"/>
    </xf>
    <xf numFmtId="7" fontId="1" fillId="0" borderId="17" xfId="0" applyNumberFormat="1" applyFont="1" applyBorder="1" applyAlignment="1">
      <alignment vertical="center"/>
    </xf>
    <xf numFmtId="0" fontId="1" fillId="3" borderId="16" xfId="0" applyFont="1" applyFill="1" applyBorder="1" applyAlignment="1" applyProtection="1">
      <alignment horizontal="center" vertical="center"/>
      <protection locked="0"/>
    </xf>
    <xf numFmtId="44" fontId="1" fillId="3" borderId="20" xfId="0" applyNumberFormat="1" applyFont="1" applyFill="1" applyBorder="1" applyAlignment="1" applyProtection="1">
      <alignment vertical="center"/>
      <protection locked="0"/>
    </xf>
    <xf numFmtId="0" fontId="1" fillId="0" borderId="11" xfId="0" applyFont="1" applyBorder="1" applyAlignment="1">
      <alignment horizontal="center" vertical="center"/>
    </xf>
    <xf numFmtId="0" fontId="1" fillId="0" borderId="17" xfId="0" applyFont="1" applyBorder="1" applyAlignment="1">
      <alignment horizontal="center" vertical="center"/>
    </xf>
    <xf numFmtId="44" fontId="1" fillId="3" borderId="21" xfId="0" applyNumberFormat="1" applyFont="1" applyFill="1" applyBorder="1" applyAlignment="1" applyProtection="1">
      <alignment vertical="center"/>
      <protection locked="0"/>
    </xf>
    <xf numFmtId="44" fontId="9" fillId="0" borderId="0" xfId="0" applyNumberFormat="1" applyFont="1" applyAlignment="1">
      <alignment horizontal="center" vertical="center"/>
    </xf>
    <xf numFmtId="44" fontId="1" fillId="0" borderId="0" xfId="1" applyFont="1" applyBorder="1" applyAlignment="1">
      <alignment horizontal="left" vertical="center"/>
    </xf>
    <xf numFmtId="44" fontId="1" fillId="0" borderId="0" xfId="1" applyFont="1" applyBorder="1" applyAlignment="1">
      <alignment horizontal="center" vertical="center"/>
    </xf>
    <xf numFmtId="44" fontId="1" fillId="0" borderId="0" xfId="0" applyNumberFormat="1" applyFont="1" applyAlignment="1">
      <alignment horizontal="center" vertical="center"/>
    </xf>
    <xf numFmtId="0" fontId="1" fillId="0" borderId="0" xfId="0" applyFont="1" applyAlignment="1">
      <alignment horizontal="left" vertical="center"/>
    </xf>
    <xf numFmtId="0" fontId="4" fillId="0" borderId="1" xfId="0" applyFont="1" applyBorder="1" applyAlignment="1">
      <alignment horizontal="left" vertical="center"/>
    </xf>
    <xf numFmtId="0" fontId="1" fillId="0" borderId="22" xfId="0" applyFont="1" applyBorder="1" applyAlignment="1">
      <alignment horizontal="center" vertical="center"/>
    </xf>
    <xf numFmtId="0" fontId="1" fillId="0" borderId="1" xfId="0" applyFont="1" applyBorder="1" applyAlignment="1">
      <alignment horizontal="center" vertical="center"/>
    </xf>
    <xf numFmtId="0" fontId="4" fillId="0" borderId="1" xfId="0" applyFont="1" applyBorder="1" applyAlignment="1">
      <alignment horizontal="right" vertical="center"/>
    </xf>
    <xf numFmtId="44" fontId="4" fillId="0" borderId="3" xfId="0" applyNumberFormat="1" applyFont="1" applyBorder="1" applyAlignment="1">
      <alignment horizontal="center" vertical="center"/>
    </xf>
    <xf numFmtId="0" fontId="12" fillId="4" borderId="6" xfId="0" applyFont="1" applyFill="1" applyBorder="1" applyAlignment="1">
      <alignment horizontal="center" vertical="center"/>
    </xf>
    <xf numFmtId="0" fontId="1" fillId="0" borderId="13" xfId="0" applyFont="1" applyBorder="1" applyAlignment="1">
      <alignment vertical="center"/>
    </xf>
    <xf numFmtId="0" fontId="9" fillId="0" borderId="11" xfId="0" applyFont="1" applyBorder="1" applyAlignment="1">
      <alignment horizontal="center" vertical="center"/>
    </xf>
    <xf numFmtId="0" fontId="1" fillId="0" borderId="18" xfId="0" applyFont="1" applyBorder="1" applyAlignment="1">
      <alignment horizontal="left" vertical="center"/>
    </xf>
    <xf numFmtId="0" fontId="1" fillId="0" borderId="19" xfId="0" applyFont="1" applyBorder="1" applyAlignment="1">
      <alignment horizontal="left" vertical="center"/>
    </xf>
    <xf numFmtId="44" fontId="1" fillId="0" borderId="20" xfId="0" applyNumberFormat="1" applyFont="1" applyBorder="1" applyAlignment="1">
      <alignment vertical="center"/>
    </xf>
    <xf numFmtId="0" fontId="1" fillId="3" borderId="23" xfId="0" applyFont="1" applyFill="1" applyBorder="1" applyAlignment="1" applyProtection="1">
      <alignment horizontal="center" vertical="center"/>
      <protection locked="0"/>
    </xf>
    <xf numFmtId="44" fontId="1" fillId="3" borderId="24" xfId="0" applyNumberFormat="1" applyFont="1" applyFill="1" applyBorder="1" applyAlignment="1" applyProtection="1">
      <alignment vertical="center"/>
      <protection locked="0"/>
    </xf>
    <xf numFmtId="0" fontId="1" fillId="0" borderId="22" xfId="0" applyFont="1" applyBorder="1" applyAlignment="1">
      <alignment vertical="center"/>
    </xf>
    <xf numFmtId="0" fontId="1" fillId="0" borderId="1" xfId="0" applyFont="1" applyBorder="1" applyAlignment="1">
      <alignment vertical="center"/>
    </xf>
    <xf numFmtId="0" fontId="9" fillId="0" borderId="1" xfId="0" applyFont="1" applyBorder="1" applyAlignment="1">
      <alignment horizontal="right" vertical="center"/>
    </xf>
    <xf numFmtId="44" fontId="4" fillId="0" borderId="3" xfId="0" applyNumberFormat="1" applyFont="1" applyBorder="1" applyAlignment="1">
      <alignment vertical="center"/>
    </xf>
    <xf numFmtId="0" fontId="9" fillId="0" borderId="26" xfId="0" applyFont="1" applyBorder="1" applyAlignment="1">
      <alignment vertical="center"/>
    </xf>
    <xf numFmtId="0" fontId="1" fillId="0" borderId="26" xfId="0" applyFont="1" applyBorder="1" applyAlignment="1">
      <alignment vertical="center"/>
    </xf>
    <xf numFmtId="0" fontId="9" fillId="0" borderId="26" xfId="0" applyFont="1" applyBorder="1" applyAlignment="1">
      <alignment horizontal="right" vertical="center"/>
    </xf>
    <xf numFmtId="0" fontId="12" fillId="4" borderId="3" xfId="0" applyFont="1" applyFill="1" applyBorder="1" applyAlignment="1">
      <alignment horizontal="center" vertical="center"/>
    </xf>
    <xf numFmtId="0" fontId="1" fillId="0" borderId="18" xfId="0" applyFont="1" applyBorder="1" applyAlignment="1">
      <alignment vertical="center"/>
    </xf>
    <xf numFmtId="0" fontId="14" fillId="0" borderId="18" xfId="0" applyFont="1" applyBorder="1" applyAlignment="1">
      <alignment horizontal="right" vertical="center"/>
    </xf>
    <xf numFmtId="0" fontId="17" fillId="0" borderId="18" xfId="0" applyFont="1" applyBorder="1" applyAlignment="1">
      <alignment vertical="center"/>
    </xf>
    <xf numFmtId="0" fontId="1" fillId="0" borderId="24" xfId="0" applyFont="1" applyBorder="1" applyAlignment="1">
      <alignment vertical="center"/>
    </xf>
    <xf numFmtId="0" fontId="12" fillId="4" borderId="31" xfId="0" applyFont="1" applyFill="1" applyBorder="1" applyAlignment="1">
      <alignment horizontal="center" vertical="center"/>
    </xf>
    <xf numFmtId="0" fontId="1" fillId="3" borderId="32" xfId="0" applyFont="1" applyFill="1" applyBorder="1" applyAlignment="1" applyProtection="1">
      <alignment horizontal="center" vertical="center"/>
      <protection locked="0"/>
    </xf>
    <xf numFmtId="44" fontId="1" fillId="3" borderId="12" xfId="0" applyNumberFormat="1" applyFont="1" applyFill="1" applyBorder="1" applyAlignment="1" applyProtection="1">
      <alignment vertical="center"/>
      <protection locked="0"/>
    </xf>
    <xf numFmtId="0" fontId="9" fillId="0" borderId="22" xfId="0" applyFont="1" applyBorder="1" applyAlignment="1">
      <alignment horizontal="center" vertical="center"/>
    </xf>
    <xf numFmtId="0" fontId="9" fillId="0" borderId="1" xfId="0" applyFont="1" applyBorder="1" applyAlignment="1">
      <alignment vertical="center"/>
    </xf>
    <xf numFmtId="0" fontId="12" fillId="4" borderId="8" xfId="0" applyFont="1" applyFill="1" applyBorder="1" applyAlignment="1">
      <alignment horizontal="left" vertical="center"/>
    </xf>
    <xf numFmtId="0" fontId="13" fillId="4" borderId="7" xfId="0" applyFont="1" applyFill="1" applyBorder="1" applyAlignment="1">
      <alignment vertical="center"/>
    </xf>
    <xf numFmtId="44" fontId="1" fillId="3" borderId="29" xfId="0" applyNumberFormat="1" applyFont="1" applyFill="1" applyBorder="1" applyAlignment="1" applyProtection="1">
      <alignment vertical="center"/>
      <protection locked="0"/>
    </xf>
    <xf numFmtId="0" fontId="9" fillId="0" borderId="0" xfId="0" applyFont="1" applyAlignment="1">
      <alignment vertical="center"/>
    </xf>
    <xf numFmtId="0" fontId="1" fillId="0" borderId="17" xfId="0" applyFont="1" applyBorder="1" applyAlignment="1">
      <alignment vertical="center"/>
    </xf>
    <xf numFmtId="166" fontId="1" fillId="3" borderId="29" xfId="0" applyNumberFormat="1" applyFont="1" applyFill="1" applyBorder="1" applyAlignment="1" applyProtection="1">
      <alignment horizontal="center" vertical="center"/>
      <protection locked="0"/>
    </xf>
    <xf numFmtId="44" fontId="1" fillId="3" borderId="21" xfId="0" applyNumberFormat="1" applyFont="1" applyFill="1" applyBorder="1" applyAlignment="1" applyProtection="1">
      <alignment horizontal="center" vertical="center"/>
      <protection locked="0"/>
    </xf>
    <xf numFmtId="0" fontId="1" fillId="3" borderId="14" xfId="0" applyFont="1" applyFill="1" applyBorder="1" applyAlignment="1" applyProtection="1">
      <alignment vertical="center"/>
      <protection locked="0"/>
    </xf>
    <xf numFmtId="0" fontId="1" fillId="0" borderId="34" xfId="0" applyFont="1" applyBorder="1" applyAlignment="1">
      <alignment vertical="center"/>
    </xf>
    <xf numFmtId="0" fontId="4" fillId="0" borderId="11" xfId="0" applyFont="1" applyBorder="1" applyAlignment="1">
      <alignment vertical="center"/>
    </xf>
    <xf numFmtId="0" fontId="3" fillId="0" borderId="11" xfId="0" applyFont="1" applyBorder="1" applyAlignment="1">
      <alignment vertical="center"/>
    </xf>
    <xf numFmtId="44" fontId="1" fillId="3" borderId="35" xfId="0" applyNumberFormat="1" applyFont="1" applyFill="1" applyBorder="1" applyAlignment="1" applyProtection="1">
      <alignment vertical="center"/>
      <protection locked="0"/>
    </xf>
    <xf numFmtId="0" fontId="9" fillId="0" borderId="0" xfId="0" applyFont="1" applyAlignment="1">
      <alignment horizontal="right" vertical="center"/>
    </xf>
    <xf numFmtId="0" fontId="1" fillId="0" borderId="13" xfId="0" applyFont="1" applyBorder="1" applyAlignment="1">
      <alignment horizontal="left" vertical="center"/>
    </xf>
    <xf numFmtId="0" fontId="1" fillId="0" borderId="27" xfId="0" applyFont="1" applyBorder="1" applyAlignment="1">
      <alignment horizontal="left" vertical="center"/>
    </xf>
    <xf numFmtId="0" fontId="11" fillId="0" borderId="0" xfId="0" applyFont="1" applyAlignment="1">
      <alignment horizontal="right" vertical="top"/>
    </xf>
    <xf numFmtId="0" fontId="4" fillId="0" borderId="0" xfId="0" applyFont="1" applyAlignment="1">
      <alignment horizontal="center" vertical="center"/>
    </xf>
    <xf numFmtId="0" fontId="16" fillId="0" borderId="0" xfId="0" applyFont="1" applyAlignment="1">
      <alignment vertical="center"/>
    </xf>
    <xf numFmtId="0" fontId="10" fillId="0" borderId="0" xfId="0" applyFont="1" applyAlignment="1">
      <alignment horizontal="right" vertical="center"/>
    </xf>
    <xf numFmtId="7" fontId="21" fillId="0" borderId="0" xfId="1" applyNumberFormat="1" applyFont="1" applyBorder="1" applyAlignment="1">
      <alignment vertical="center"/>
    </xf>
    <xf numFmtId="44" fontId="3" fillId="0" borderId="0" xfId="0" applyNumberFormat="1" applyFont="1" applyAlignment="1">
      <alignment vertical="center"/>
    </xf>
    <xf numFmtId="0" fontId="3" fillId="0" borderId="0" xfId="0" applyFont="1" applyAlignment="1">
      <alignment horizontal="center" vertical="top"/>
    </xf>
    <xf numFmtId="44" fontId="22" fillId="5" borderId="0" xfId="0" applyNumberFormat="1" applyFont="1" applyFill="1" applyAlignment="1">
      <alignment vertical="center"/>
    </xf>
    <xf numFmtId="0" fontId="11" fillId="0" borderId="0" xfId="0" applyFont="1" applyAlignment="1">
      <alignment vertical="top"/>
    </xf>
    <xf numFmtId="0" fontId="13" fillId="4" borderId="6" xfId="0" applyFont="1" applyFill="1" applyBorder="1" applyAlignment="1">
      <alignment vertical="center"/>
    </xf>
    <xf numFmtId="0" fontId="1" fillId="0" borderId="36" xfId="0" applyFont="1" applyBorder="1" applyAlignment="1">
      <alignment horizontal="left" vertical="center"/>
    </xf>
    <xf numFmtId="0" fontId="1" fillId="0" borderId="37" xfId="0" applyFont="1" applyBorder="1" applyAlignment="1">
      <alignment horizontal="left" vertical="center"/>
    </xf>
    <xf numFmtId="0" fontId="23" fillId="0" borderId="0" xfId="0" applyFont="1" applyAlignment="1">
      <alignment vertical="center"/>
    </xf>
    <xf numFmtId="0" fontId="3" fillId="2" borderId="16" xfId="0" applyFont="1" applyFill="1" applyBorder="1" applyAlignment="1" applyProtection="1">
      <alignment horizontal="center" vertical="center"/>
      <protection locked="0"/>
    </xf>
    <xf numFmtId="0" fontId="1" fillId="0" borderId="25" xfId="0" applyFont="1" applyBorder="1" applyAlignment="1">
      <alignment vertical="center"/>
    </xf>
    <xf numFmtId="44" fontId="1" fillId="0" borderId="17" xfId="0" applyNumberFormat="1" applyFont="1" applyBorder="1" applyAlignment="1">
      <alignment vertical="center"/>
    </xf>
    <xf numFmtId="44" fontId="4" fillId="0" borderId="38" xfId="0" applyNumberFormat="1" applyFont="1" applyBorder="1" applyAlignment="1">
      <alignment vertical="center"/>
    </xf>
    <xf numFmtId="0" fontId="1" fillId="3" borderId="30" xfId="2" applyFont="1" applyFill="1" applyBorder="1" applyAlignment="1" applyProtection="1">
      <alignment horizontal="center" vertical="center"/>
      <protection locked="0"/>
    </xf>
    <xf numFmtId="0" fontId="12" fillId="4" borderId="39" xfId="0" applyFont="1" applyFill="1" applyBorder="1" applyAlignment="1">
      <alignment horizontal="center" vertical="center"/>
    </xf>
    <xf numFmtId="44" fontId="1" fillId="0" borderId="15" xfId="0" applyNumberFormat="1" applyFont="1" applyBorder="1" applyAlignment="1">
      <alignment vertical="center"/>
    </xf>
    <xf numFmtId="44" fontId="1" fillId="0" borderId="0" xfId="0" applyNumberFormat="1" applyFont="1" applyAlignment="1">
      <alignment vertical="center"/>
    </xf>
    <xf numFmtId="0" fontId="1" fillId="6" borderId="0" xfId="0" applyFont="1" applyFill="1" applyAlignment="1">
      <alignment vertical="center"/>
    </xf>
    <xf numFmtId="0" fontId="2" fillId="0" borderId="0" xfId="0" applyFont="1" applyAlignment="1">
      <alignment horizontal="center" vertical="center" wrapText="1"/>
    </xf>
    <xf numFmtId="0" fontId="3" fillId="0" borderId="0" xfId="0" applyFont="1" applyAlignment="1">
      <alignment horizontal="center" vertical="center"/>
    </xf>
    <xf numFmtId="0" fontId="5" fillId="0" borderId="0" xfId="0" applyFont="1" applyAlignment="1">
      <alignment horizontal="center" vertical="center" wrapText="1"/>
    </xf>
    <xf numFmtId="0" fontId="6" fillId="0" borderId="0" xfId="0" applyFont="1" applyAlignment="1">
      <alignment horizontal="center" vertical="center" wrapText="1"/>
    </xf>
    <xf numFmtId="0" fontId="7" fillId="2" borderId="1" xfId="0" applyFont="1" applyFill="1" applyBorder="1" applyAlignment="1" applyProtection="1">
      <alignment horizontal="center" vertical="center"/>
      <protection locked="0"/>
    </xf>
    <xf numFmtId="0" fontId="9" fillId="0" borderId="2" xfId="0" applyFont="1" applyBorder="1" applyAlignment="1">
      <alignment horizontal="center" vertical="top"/>
    </xf>
    <xf numFmtId="0" fontId="4" fillId="0" borderId="1" xfId="0" applyFont="1" applyBorder="1" applyAlignment="1">
      <alignment horizontal="center" vertical="center"/>
    </xf>
    <xf numFmtId="0" fontId="4" fillId="0" borderId="0" xfId="0" applyFont="1" applyAlignment="1">
      <alignment horizontal="right" vertical="center" wrapText="1"/>
    </xf>
    <xf numFmtId="44" fontId="8" fillId="2" borderId="4" xfId="1" applyFont="1" applyFill="1" applyBorder="1" applyAlignment="1" applyProtection="1">
      <alignment horizontal="center" vertical="center"/>
      <protection locked="0"/>
    </xf>
    <xf numFmtId="44" fontId="8" fillId="2" borderId="5" xfId="1" applyFont="1" applyFill="1" applyBorder="1" applyAlignment="1" applyProtection="1">
      <alignment horizontal="center" vertical="center"/>
      <protection locked="0"/>
    </xf>
    <xf numFmtId="44" fontId="8" fillId="2" borderId="6" xfId="1" applyFont="1" applyFill="1" applyBorder="1" applyAlignment="1" applyProtection="1">
      <alignment horizontal="center" vertical="center"/>
      <protection locked="0"/>
    </xf>
    <xf numFmtId="7" fontId="21" fillId="0" borderId="0" xfId="1" applyNumberFormat="1" applyFont="1" applyBorder="1" applyAlignment="1">
      <alignment horizontal="left" vertical="center"/>
    </xf>
    <xf numFmtId="0" fontId="3" fillId="3" borderId="4" xfId="0" applyFont="1" applyFill="1" applyBorder="1" applyAlignment="1" applyProtection="1">
      <alignment horizontal="center" vertical="center"/>
      <protection locked="0"/>
    </xf>
    <xf numFmtId="0" fontId="3" fillId="3" borderId="6" xfId="0" applyFont="1" applyFill="1" applyBorder="1" applyAlignment="1" applyProtection="1">
      <alignment horizontal="center" vertical="center"/>
      <protection locked="0"/>
    </xf>
    <xf numFmtId="0" fontId="4" fillId="0" borderId="0" xfId="0" applyFont="1" applyAlignment="1">
      <alignment horizontal="center" vertical="center" wrapText="1"/>
    </xf>
    <xf numFmtId="0" fontId="1" fillId="0" borderId="13" xfId="0" applyFont="1" applyBorder="1" applyAlignment="1">
      <alignment horizontal="left" vertical="center"/>
    </xf>
    <xf numFmtId="44" fontId="9" fillId="0" borderId="16" xfId="0" applyNumberFormat="1" applyFont="1" applyBorder="1" applyAlignment="1">
      <alignment horizontal="center" vertical="center"/>
    </xf>
    <xf numFmtId="0" fontId="1" fillId="0" borderId="18" xfId="0" applyFont="1" applyBorder="1" applyAlignment="1">
      <alignment horizontal="left" vertical="center"/>
    </xf>
    <xf numFmtId="0" fontId="1" fillId="0" borderId="19" xfId="0" applyFont="1" applyBorder="1" applyAlignment="1">
      <alignment horizontal="left" vertical="center"/>
    </xf>
    <xf numFmtId="0" fontId="1" fillId="2" borderId="18" xfId="0" applyFont="1" applyFill="1" applyBorder="1" applyAlignment="1" applyProtection="1">
      <alignment horizontal="left" vertical="center"/>
      <protection locked="0"/>
    </xf>
    <xf numFmtId="0" fontId="1" fillId="2" borderId="19" xfId="0" applyFont="1" applyFill="1" applyBorder="1" applyAlignment="1" applyProtection="1">
      <alignment horizontal="left" vertical="center"/>
      <protection locked="0"/>
    </xf>
    <xf numFmtId="44" fontId="1" fillId="0" borderId="0" xfId="1" applyFont="1" applyBorder="1" applyAlignment="1">
      <alignment horizontal="center" vertical="center"/>
    </xf>
    <xf numFmtId="44" fontId="1" fillId="0" borderId="0" xfId="0" applyNumberFormat="1" applyFont="1" applyAlignment="1">
      <alignment horizontal="center" vertical="center"/>
    </xf>
    <xf numFmtId="0" fontId="1" fillId="0" borderId="0" xfId="0" applyFont="1" applyAlignment="1">
      <alignment horizontal="center" vertical="center"/>
    </xf>
    <xf numFmtId="0" fontId="1" fillId="0" borderId="27" xfId="0" applyFont="1" applyBorder="1" applyAlignment="1">
      <alignment horizontal="left" vertical="center"/>
    </xf>
    <xf numFmtId="0" fontId="1" fillId="0" borderId="0" xfId="0" applyFont="1" applyAlignment="1">
      <alignment horizontal="left" vertical="center"/>
    </xf>
    <xf numFmtId="0" fontId="1" fillId="0" borderId="25" xfId="0" applyFont="1" applyBorder="1" applyAlignment="1">
      <alignment horizontal="left" vertical="center"/>
    </xf>
    <xf numFmtId="0" fontId="16" fillId="2" borderId="28" xfId="0" applyFont="1" applyFill="1" applyBorder="1" applyAlignment="1" applyProtection="1">
      <alignment horizontal="center" vertical="center"/>
      <protection locked="0"/>
    </xf>
    <xf numFmtId="0" fontId="16" fillId="2" borderId="10" xfId="0" applyFont="1" applyFill="1" applyBorder="1" applyAlignment="1" applyProtection="1">
      <alignment horizontal="center" vertical="center"/>
      <protection locked="0"/>
    </xf>
    <xf numFmtId="0" fontId="17" fillId="0" borderId="13" xfId="0" applyFont="1" applyBorder="1" applyAlignment="1">
      <alignment horizontal="left" vertical="center"/>
    </xf>
    <xf numFmtId="0" fontId="17" fillId="0" borderId="29" xfId="0" applyFont="1" applyBorder="1" applyAlignment="1">
      <alignment horizontal="left" vertical="center"/>
    </xf>
    <xf numFmtId="0" fontId="1" fillId="2" borderId="13" xfId="0" applyFont="1" applyFill="1" applyBorder="1" applyAlignment="1" applyProtection="1">
      <alignment horizontal="left" vertical="center"/>
      <protection locked="0"/>
    </xf>
    <xf numFmtId="0" fontId="1" fillId="2" borderId="29" xfId="0" applyFont="1" applyFill="1" applyBorder="1" applyAlignment="1" applyProtection="1">
      <alignment horizontal="left" vertical="center"/>
      <protection locked="0"/>
    </xf>
    <xf numFmtId="44" fontId="1" fillId="2" borderId="13" xfId="1" applyFont="1" applyFill="1" applyBorder="1" applyAlignment="1" applyProtection="1">
      <alignment horizontal="center" vertical="center"/>
      <protection locked="0"/>
    </xf>
    <xf numFmtId="44" fontId="3" fillId="2" borderId="30" xfId="1" applyFont="1" applyFill="1" applyBorder="1" applyAlignment="1" applyProtection="1">
      <alignment horizontal="center" vertical="center"/>
      <protection locked="0"/>
    </xf>
    <xf numFmtId="44" fontId="3" fillId="2" borderId="18" xfId="1" applyFont="1" applyFill="1" applyBorder="1" applyAlignment="1" applyProtection="1">
      <alignment horizontal="center" vertical="center"/>
      <protection locked="0"/>
    </xf>
    <xf numFmtId="44" fontId="3" fillId="2" borderId="19" xfId="1" applyFont="1" applyFill="1" applyBorder="1" applyAlignment="1" applyProtection="1">
      <alignment horizontal="center" vertical="center"/>
      <protection locked="0"/>
    </xf>
    <xf numFmtId="0" fontId="9" fillId="0" borderId="26" xfId="0" applyFont="1" applyBorder="1" applyAlignment="1">
      <alignment horizontal="right" vertical="center"/>
    </xf>
    <xf numFmtId="0" fontId="9" fillId="0" borderId="33" xfId="0" applyFont="1" applyBorder="1" applyAlignment="1">
      <alignment horizontal="right" vertical="center"/>
    </xf>
    <xf numFmtId="0" fontId="18" fillId="4" borderId="8" xfId="0" applyFont="1" applyFill="1" applyBorder="1" applyAlignment="1">
      <alignment horizontal="center" vertical="center"/>
    </xf>
    <xf numFmtId="0" fontId="18" fillId="4" borderId="2" xfId="0" applyFont="1" applyFill="1" applyBorder="1" applyAlignment="1">
      <alignment horizontal="center" vertical="center"/>
    </xf>
    <xf numFmtId="0" fontId="18" fillId="4" borderId="7" xfId="0" applyFont="1" applyFill="1" applyBorder="1" applyAlignment="1">
      <alignment horizontal="center" vertical="center"/>
    </xf>
    <xf numFmtId="0" fontId="1" fillId="3" borderId="1" xfId="0" applyFont="1" applyFill="1" applyBorder="1" applyAlignment="1" applyProtection="1">
      <alignment horizontal="center" vertical="center"/>
      <protection locked="0"/>
    </xf>
    <xf numFmtId="0" fontId="1" fillId="3" borderId="34" xfId="0" applyFont="1" applyFill="1" applyBorder="1" applyAlignment="1" applyProtection="1">
      <alignment horizontal="center" vertical="center"/>
      <protection locked="0"/>
    </xf>
    <xf numFmtId="167" fontId="1" fillId="3" borderId="1" xfId="0" applyNumberFormat="1" applyFont="1" applyFill="1" applyBorder="1" applyAlignment="1" applyProtection="1">
      <alignment horizontal="center" vertical="center"/>
      <protection locked="0"/>
    </xf>
    <xf numFmtId="167" fontId="1" fillId="3" borderId="34" xfId="0" applyNumberFormat="1" applyFont="1" applyFill="1" applyBorder="1" applyAlignment="1" applyProtection="1">
      <alignment horizontal="center" vertical="center"/>
      <protection locked="0"/>
    </xf>
    <xf numFmtId="0" fontId="3" fillId="2" borderId="8" xfId="0" applyFont="1" applyFill="1" applyBorder="1" applyAlignment="1" applyProtection="1">
      <alignment horizontal="left" vertical="top" wrapText="1"/>
      <protection locked="0"/>
    </xf>
    <xf numFmtId="0" fontId="3" fillId="2" borderId="2" xfId="0" applyFont="1" applyFill="1" applyBorder="1" applyAlignment="1" applyProtection="1">
      <alignment horizontal="left" vertical="top" wrapText="1"/>
      <protection locked="0"/>
    </xf>
    <xf numFmtId="0" fontId="3" fillId="2" borderId="7" xfId="0" applyFont="1" applyFill="1" applyBorder="1" applyAlignment="1" applyProtection="1">
      <alignment horizontal="left" vertical="top" wrapText="1"/>
      <protection locked="0"/>
    </xf>
    <xf numFmtId="0" fontId="3" fillId="2" borderId="11" xfId="0" applyFont="1" applyFill="1" applyBorder="1" applyAlignment="1" applyProtection="1">
      <alignment horizontal="left" vertical="top" wrapText="1"/>
      <protection locked="0"/>
    </xf>
    <xf numFmtId="0" fontId="3" fillId="2" borderId="0" xfId="0" applyFont="1" applyFill="1" applyAlignment="1" applyProtection="1">
      <alignment horizontal="left" vertical="top" wrapText="1"/>
      <protection locked="0"/>
    </xf>
    <xf numFmtId="0" fontId="3" fillId="2" borderId="17" xfId="0" applyFont="1" applyFill="1" applyBorder="1" applyAlignment="1" applyProtection="1">
      <alignment horizontal="left" vertical="top" wrapText="1"/>
      <protection locked="0"/>
    </xf>
    <xf numFmtId="0" fontId="3" fillId="2" borderId="22" xfId="0" applyFont="1" applyFill="1" applyBorder="1" applyAlignment="1" applyProtection="1">
      <alignment horizontal="left" vertical="top" wrapText="1"/>
      <protection locked="0"/>
    </xf>
    <xf numFmtId="0" fontId="3" fillId="2" borderId="1" xfId="0" applyFont="1" applyFill="1" applyBorder="1" applyAlignment="1" applyProtection="1">
      <alignment horizontal="left" vertical="top" wrapText="1"/>
      <protection locked="0"/>
    </xf>
    <xf numFmtId="0" fontId="3" fillId="2" borderId="34" xfId="0" applyFont="1" applyFill="1" applyBorder="1" applyAlignment="1" applyProtection="1">
      <alignment horizontal="left" vertical="top" wrapText="1"/>
      <protection locked="0"/>
    </xf>
  </cellXfs>
  <cellStyles count="3">
    <cellStyle name="Currency" xfId="1" builtinId="4"/>
    <cellStyle name="Normal" xfId="0" builtinId="0"/>
    <cellStyle name="Normal 2" xfId="2" xr:uid="{00000000-0005-0000-0000-000002000000}"/>
  </cellStyles>
  <dxfs count="12">
    <dxf>
      <font>
        <color theme="0"/>
      </font>
    </dxf>
    <dxf>
      <font>
        <color rgb="FFFF0000"/>
      </font>
    </dxf>
    <dxf>
      <font>
        <color theme="0"/>
      </font>
    </dxf>
    <dxf>
      <font>
        <color theme="0"/>
      </font>
    </dxf>
    <dxf>
      <font>
        <color rgb="FFFF0000"/>
      </font>
    </dxf>
    <dxf>
      <font>
        <b/>
        <i val="0"/>
        <color rgb="FFFF0000"/>
      </font>
    </dxf>
    <dxf>
      <font>
        <b/>
        <i val="0"/>
        <color rgb="FF008000"/>
      </font>
    </dxf>
    <dxf>
      <font>
        <b/>
        <i val="0"/>
        <color rgb="FF008000"/>
      </font>
    </dxf>
    <dxf>
      <font>
        <b/>
        <i val="0"/>
        <color rgb="FFFF0000"/>
      </font>
    </dxf>
    <dxf>
      <font>
        <color rgb="FFFF0000"/>
      </font>
    </dxf>
    <dxf>
      <font>
        <b/>
        <i val="0"/>
        <color rgb="FF008000"/>
      </font>
    </dxf>
    <dxf>
      <font>
        <b/>
        <i val="0"/>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pageSetUpPr fitToPage="1"/>
  </sheetPr>
  <dimension ref="B1:AC81"/>
  <sheetViews>
    <sheetView showGridLines="0" tabSelected="1" zoomScale="115" zoomScaleNormal="115" workbookViewId="0">
      <selection activeCell="B6" sqref="B6:L6"/>
    </sheetView>
  </sheetViews>
  <sheetFormatPr defaultRowHeight="15" customHeight="1" x14ac:dyDescent="0.2"/>
  <cols>
    <col min="1" max="1" width="1.28515625" style="1" customWidth="1"/>
    <col min="2" max="2" width="1.7109375" style="1" customWidth="1"/>
    <col min="3" max="3" width="3.140625" style="1" hidden="1" customWidth="1"/>
    <col min="4" max="4" width="1.85546875" style="1" customWidth="1"/>
    <col min="5" max="8" width="4.28515625" style="1" customWidth="1"/>
    <col min="9" max="10" width="3.140625" style="1" customWidth="1"/>
    <col min="11" max="11" width="5.7109375" style="1" customWidth="1"/>
    <col min="12" max="12" width="8.85546875" style="1" customWidth="1"/>
    <col min="13" max="13" width="3.42578125" style="1" customWidth="1"/>
    <col min="14" max="14" width="3.7109375" style="2" customWidth="1"/>
    <col min="15" max="15" width="11.7109375" style="1" customWidth="1"/>
    <col min="16" max="16" width="3.5703125" style="1" customWidth="1"/>
    <col min="17" max="17" width="2.42578125" style="1" customWidth="1"/>
    <col min="18" max="18" width="1.85546875" style="1" customWidth="1"/>
    <col min="19" max="19" width="3.42578125" style="1" customWidth="1"/>
    <col min="20" max="20" width="5.140625" style="1" customWidth="1"/>
    <col min="21" max="21" width="9.140625" style="1" customWidth="1"/>
    <col min="22" max="22" width="1.85546875" style="1" customWidth="1"/>
    <col min="23" max="23" width="10.85546875" style="1" customWidth="1"/>
    <col min="24" max="24" width="0.7109375" style="1" customWidth="1"/>
    <col min="25" max="25" width="1.7109375" style="1" customWidth="1"/>
    <col min="26" max="26" width="3.7109375" style="1" customWidth="1"/>
    <col min="27" max="27" width="11.7109375" style="1" customWidth="1"/>
    <col min="28" max="28" width="9.140625" style="1"/>
    <col min="29" max="29" width="9.140625" style="1" hidden="1" customWidth="1"/>
    <col min="30" max="256" width="9.140625" style="1"/>
    <col min="257" max="257" width="1.28515625" style="1" customWidth="1"/>
    <col min="258" max="258" width="1.7109375" style="1" customWidth="1"/>
    <col min="259" max="259" width="0" style="1" hidden="1" customWidth="1"/>
    <col min="260" max="260" width="1.85546875" style="1" customWidth="1"/>
    <col min="261" max="264" width="4.28515625" style="1" customWidth="1"/>
    <col min="265" max="266" width="3.140625" style="1" customWidth="1"/>
    <col min="267" max="267" width="5.7109375" style="1" customWidth="1"/>
    <col min="268" max="268" width="8.85546875" style="1" customWidth="1"/>
    <col min="269" max="269" width="3.42578125" style="1" customWidth="1"/>
    <col min="270" max="270" width="3.7109375" style="1" customWidth="1"/>
    <col min="271" max="271" width="11.7109375" style="1" customWidth="1"/>
    <col min="272" max="272" width="3.5703125" style="1" customWidth="1"/>
    <col min="273" max="273" width="2.42578125" style="1" customWidth="1"/>
    <col min="274" max="274" width="1.85546875" style="1" customWidth="1"/>
    <col min="275" max="275" width="3.42578125" style="1" customWidth="1"/>
    <col min="276" max="276" width="5.140625" style="1" customWidth="1"/>
    <col min="277" max="277" width="9.140625" style="1" customWidth="1"/>
    <col min="278" max="278" width="1.85546875" style="1" customWidth="1"/>
    <col min="279" max="279" width="10.85546875" style="1" customWidth="1"/>
    <col min="280" max="280" width="0.7109375" style="1" customWidth="1"/>
    <col min="281" max="281" width="1.7109375" style="1" customWidth="1"/>
    <col min="282" max="282" width="3.7109375" style="1" customWidth="1"/>
    <col min="283" max="283" width="11.7109375" style="1" customWidth="1"/>
    <col min="284" max="512" width="9.140625" style="1"/>
    <col min="513" max="513" width="1.28515625" style="1" customWidth="1"/>
    <col min="514" max="514" width="1.7109375" style="1" customWidth="1"/>
    <col min="515" max="515" width="0" style="1" hidden="1" customWidth="1"/>
    <col min="516" max="516" width="1.85546875" style="1" customWidth="1"/>
    <col min="517" max="520" width="4.28515625" style="1" customWidth="1"/>
    <col min="521" max="522" width="3.140625" style="1" customWidth="1"/>
    <col min="523" max="523" width="5.7109375" style="1" customWidth="1"/>
    <col min="524" max="524" width="8.85546875" style="1" customWidth="1"/>
    <col min="525" max="525" width="3.42578125" style="1" customWidth="1"/>
    <col min="526" max="526" width="3.7109375" style="1" customWidth="1"/>
    <col min="527" max="527" width="11.7109375" style="1" customWidth="1"/>
    <col min="528" max="528" width="3.5703125" style="1" customWidth="1"/>
    <col min="529" max="529" width="2.42578125" style="1" customWidth="1"/>
    <col min="530" max="530" width="1.85546875" style="1" customWidth="1"/>
    <col min="531" max="531" width="3.42578125" style="1" customWidth="1"/>
    <col min="532" max="532" width="5.140625" style="1" customWidth="1"/>
    <col min="533" max="533" width="9.140625" style="1" customWidth="1"/>
    <col min="534" max="534" width="1.85546875" style="1" customWidth="1"/>
    <col min="535" max="535" width="10.85546875" style="1" customWidth="1"/>
    <col min="536" max="536" width="0.7109375" style="1" customWidth="1"/>
    <col min="537" max="537" width="1.7109375" style="1" customWidth="1"/>
    <col min="538" max="538" width="3.7109375" style="1" customWidth="1"/>
    <col min="539" max="539" width="11.7109375" style="1" customWidth="1"/>
    <col min="540" max="768" width="9.140625" style="1"/>
    <col min="769" max="769" width="1.28515625" style="1" customWidth="1"/>
    <col min="770" max="770" width="1.7109375" style="1" customWidth="1"/>
    <col min="771" max="771" width="0" style="1" hidden="1" customWidth="1"/>
    <col min="772" max="772" width="1.85546875" style="1" customWidth="1"/>
    <col min="773" max="776" width="4.28515625" style="1" customWidth="1"/>
    <col min="777" max="778" width="3.140625" style="1" customWidth="1"/>
    <col min="779" max="779" width="5.7109375" style="1" customWidth="1"/>
    <col min="780" max="780" width="8.85546875" style="1" customWidth="1"/>
    <col min="781" max="781" width="3.42578125" style="1" customWidth="1"/>
    <col min="782" max="782" width="3.7109375" style="1" customWidth="1"/>
    <col min="783" max="783" width="11.7109375" style="1" customWidth="1"/>
    <col min="784" max="784" width="3.5703125" style="1" customWidth="1"/>
    <col min="785" max="785" width="2.42578125" style="1" customWidth="1"/>
    <col min="786" max="786" width="1.85546875" style="1" customWidth="1"/>
    <col min="787" max="787" width="3.42578125" style="1" customWidth="1"/>
    <col min="788" max="788" width="5.140625" style="1" customWidth="1"/>
    <col min="789" max="789" width="9.140625" style="1" customWidth="1"/>
    <col min="790" max="790" width="1.85546875" style="1" customWidth="1"/>
    <col min="791" max="791" width="10.85546875" style="1" customWidth="1"/>
    <col min="792" max="792" width="0.7109375" style="1" customWidth="1"/>
    <col min="793" max="793" width="1.7109375" style="1" customWidth="1"/>
    <col min="794" max="794" width="3.7109375" style="1" customWidth="1"/>
    <col min="795" max="795" width="11.7109375" style="1" customWidth="1"/>
    <col min="796" max="1024" width="9.140625" style="1"/>
    <col min="1025" max="1025" width="1.28515625" style="1" customWidth="1"/>
    <col min="1026" max="1026" width="1.7109375" style="1" customWidth="1"/>
    <col min="1027" max="1027" width="0" style="1" hidden="1" customWidth="1"/>
    <col min="1028" max="1028" width="1.85546875" style="1" customWidth="1"/>
    <col min="1029" max="1032" width="4.28515625" style="1" customWidth="1"/>
    <col min="1033" max="1034" width="3.140625" style="1" customWidth="1"/>
    <col min="1035" max="1035" width="5.7109375" style="1" customWidth="1"/>
    <col min="1036" max="1036" width="8.85546875" style="1" customWidth="1"/>
    <col min="1037" max="1037" width="3.42578125" style="1" customWidth="1"/>
    <col min="1038" max="1038" width="3.7109375" style="1" customWidth="1"/>
    <col min="1039" max="1039" width="11.7109375" style="1" customWidth="1"/>
    <col min="1040" max="1040" width="3.5703125" style="1" customWidth="1"/>
    <col min="1041" max="1041" width="2.42578125" style="1" customWidth="1"/>
    <col min="1042" max="1042" width="1.85546875" style="1" customWidth="1"/>
    <col min="1043" max="1043" width="3.42578125" style="1" customWidth="1"/>
    <col min="1044" max="1044" width="5.140625" style="1" customWidth="1"/>
    <col min="1045" max="1045" width="9.140625" style="1" customWidth="1"/>
    <col min="1046" max="1046" width="1.85546875" style="1" customWidth="1"/>
    <col min="1047" max="1047" width="10.85546875" style="1" customWidth="1"/>
    <col min="1048" max="1048" width="0.7109375" style="1" customWidth="1"/>
    <col min="1049" max="1049" width="1.7109375" style="1" customWidth="1"/>
    <col min="1050" max="1050" width="3.7109375" style="1" customWidth="1"/>
    <col min="1051" max="1051" width="11.7109375" style="1" customWidth="1"/>
    <col min="1052" max="1280" width="9.140625" style="1"/>
    <col min="1281" max="1281" width="1.28515625" style="1" customWidth="1"/>
    <col min="1282" max="1282" width="1.7109375" style="1" customWidth="1"/>
    <col min="1283" max="1283" width="0" style="1" hidden="1" customWidth="1"/>
    <col min="1284" max="1284" width="1.85546875" style="1" customWidth="1"/>
    <col min="1285" max="1288" width="4.28515625" style="1" customWidth="1"/>
    <col min="1289" max="1290" width="3.140625" style="1" customWidth="1"/>
    <col min="1291" max="1291" width="5.7109375" style="1" customWidth="1"/>
    <col min="1292" max="1292" width="8.85546875" style="1" customWidth="1"/>
    <col min="1293" max="1293" width="3.42578125" style="1" customWidth="1"/>
    <col min="1294" max="1294" width="3.7109375" style="1" customWidth="1"/>
    <col min="1295" max="1295" width="11.7109375" style="1" customWidth="1"/>
    <col min="1296" max="1296" width="3.5703125" style="1" customWidth="1"/>
    <col min="1297" max="1297" width="2.42578125" style="1" customWidth="1"/>
    <col min="1298" max="1298" width="1.85546875" style="1" customWidth="1"/>
    <col min="1299" max="1299" width="3.42578125" style="1" customWidth="1"/>
    <col min="1300" max="1300" width="5.140625" style="1" customWidth="1"/>
    <col min="1301" max="1301" width="9.140625" style="1" customWidth="1"/>
    <col min="1302" max="1302" width="1.85546875" style="1" customWidth="1"/>
    <col min="1303" max="1303" width="10.85546875" style="1" customWidth="1"/>
    <col min="1304" max="1304" width="0.7109375" style="1" customWidth="1"/>
    <col min="1305" max="1305" width="1.7109375" style="1" customWidth="1"/>
    <col min="1306" max="1306" width="3.7109375" style="1" customWidth="1"/>
    <col min="1307" max="1307" width="11.7109375" style="1" customWidth="1"/>
    <col min="1308" max="1536" width="9.140625" style="1"/>
    <col min="1537" max="1537" width="1.28515625" style="1" customWidth="1"/>
    <col min="1538" max="1538" width="1.7109375" style="1" customWidth="1"/>
    <col min="1539" max="1539" width="0" style="1" hidden="1" customWidth="1"/>
    <col min="1540" max="1540" width="1.85546875" style="1" customWidth="1"/>
    <col min="1541" max="1544" width="4.28515625" style="1" customWidth="1"/>
    <col min="1545" max="1546" width="3.140625" style="1" customWidth="1"/>
    <col min="1547" max="1547" width="5.7109375" style="1" customWidth="1"/>
    <col min="1548" max="1548" width="8.85546875" style="1" customWidth="1"/>
    <col min="1549" max="1549" width="3.42578125" style="1" customWidth="1"/>
    <col min="1550" max="1550" width="3.7109375" style="1" customWidth="1"/>
    <col min="1551" max="1551" width="11.7109375" style="1" customWidth="1"/>
    <col min="1552" max="1552" width="3.5703125" style="1" customWidth="1"/>
    <col min="1553" max="1553" width="2.42578125" style="1" customWidth="1"/>
    <col min="1554" max="1554" width="1.85546875" style="1" customWidth="1"/>
    <col min="1555" max="1555" width="3.42578125" style="1" customWidth="1"/>
    <col min="1556" max="1556" width="5.140625" style="1" customWidth="1"/>
    <col min="1557" max="1557" width="9.140625" style="1" customWidth="1"/>
    <col min="1558" max="1558" width="1.85546875" style="1" customWidth="1"/>
    <col min="1559" max="1559" width="10.85546875" style="1" customWidth="1"/>
    <col min="1560" max="1560" width="0.7109375" style="1" customWidth="1"/>
    <col min="1561" max="1561" width="1.7109375" style="1" customWidth="1"/>
    <col min="1562" max="1562" width="3.7109375" style="1" customWidth="1"/>
    <col min="1563" max="1563" width="11.7109375" style="1" customWidth="1"/>
    <col min="1564" max="1792" width="9.140625" style="1"/>
    <col min="1793" max="1793" width="1.28515625" style="1" customWidth="1"/>
    <col min="1794" max="1794" width="1.7109375" style="1" customWidth="1"/>
    <col min="1795" max="1795" width="0" style="1" hidden="1" customWidth="1"/>
    <col min="1796" max="1796" width="1.85546875" style="1" customWidth="1"/>
    <col min="1797" max="1800" width="4.28515625" style="1" customWidth="1"/>
    <col min="1801" max="1802" width="3.140625" style="1" customWidth="1"/>
    <col min="1803" max="1803" width="5.7109375" style="1" customWidth="1"/>
    <col min="1804" max="1804" width="8.85546875" style="1" customWidth="1"/>
    <col min="1805" max="1805" width="3.42578125" style="1" customWidth="1"/>
    <col min="1806" max="1806" width="3.7109375" style="1" customWidth="1"/>
    <col min="1807" max="1807" width="11.7109375" style="1" customWidth="1"/>
    <col min="1808" max="1808" width="3.5703125" style="1" customWidth="1"/>
    <col min="1809" max="1809" width="2.42578125" style="1" customWidth="1"/>
    <col min="1810" max="1810" width="1.85546875" style="1" customWidth="1"/>
    <col min="1811" max="1811" width="3.42578125" style="1" customWidth="1"/>
    <col min="1812" max="1812" width="5.140625" style="1" customWidth="1"/>
    <col min="1813" max="1813" width="9.140625" style="1" customWidth="1"/>
    <col min="1814" max="1814" width="1.85546875" style="1" customWidth="1"/>
    <col min="1815" max="1815" width="10.85546875" style="1" customWidth="1"/>
    <col min="1816" max="1816" width="0.7109375" style="1" customWidth="1"/>
    <col min="1817" max="1817" width="1.7109375" style="1" customWidth="1"/>
    <col min="1818" max="1818" width="3.7109375" style="1" customWidth="1"/>
    <col min="1819" max="1819" width="11.7109375" style="1" customWidth="1"/>
    <col min="1820" max="2048" width="9.140625" style="1"/>
    <col min="2049" max="2049" width="1.28515625" style="1" customWidth="1"/>
    <col min="2050" max="2050" width="1.7109375" style="1" customWidth="1"/>
    <col min="2051" max="2051" width="0" style="1" hidden="1" customWidth="1"/>
    <col min="2052" max="2052" width="1.85546875" style="1" customWidth="1"/>
    <col min="2053" max="2056" width="4.28515625" style="1" customWidth="1"/>
    <col min="2057" max="2058" width="3.140625" style="1" customWidth="1"/>
    <col min="2059" max="2059" width="5.7109375" style="1" customWidth="1"/>
    <col min="2060" max="2060" width="8.85546875" style="1" customWidth="1"/>
    <col min="2061" max="2061" width="3.42578125" style="1" customWidth="1"/>
    <col min="2062" max="2062" width="3.7109375" style="1" customWidth="1"/>
    <col min="2063" max="2063" width="11.7109375" style="1" customWidth="1"/>
    <col min="2064" max="2064" width="3.5703125" style="1" customWidth="1"/>
    <col min="2065" max="2065" width="2.42578125" style="1" customWidth="1"/>
    <col min="2066" max="2066" width="1.85546875" style="1" customWidth="1"/>
    <col min="2067" max="2067" width="3.42578125" style="1" customWidth="1"/>
    <col min="2068" max="2068" width="5.140625" style="1" customWidth="1"/>
    <col min="2069" max="2069" width="9.140625" style="1" customWidth="1"/>
    <col min="2070" max="2070" width="1.85546875" style="1" customWidth="1"/>
    <col min="2071" max="2071" width="10.85546875" style="1" customWidth="1"/>
    <col min="2072" max="2072" width="0.7109375" style="1" customWidth="1"/>
    <col min="2073" max="2073" width="1.7109375" style="1" customWidth="1"/>
    <col min="2074" max="2074" width="3.7109375" style="1" customWidth="1"/>
    <col min="2075" max="2075" width="11.7109375" style="1" customWidth="1"/>
    <col min="2076" max="2304" width="9.140625" style="1"/>
    <col min="2305" max="2305" width="1.28515625" style="1" customWidth="1"/>
    <col min="2306" max="2306" width="1.7109375" style="1" customWidth="1"/>
    <col min="2307" max="2307" width="0" style="1" hidden="1" customWidth="1"/>
    <col min="2308" max="2308" width="1.85546875" style="1" customWidth="1"/>
    <col min="2309" max="2312" width="4.28515625" style="1" customWidth="1"/>
    <col min="2313" max="2314" width="3.140625" style="1" customWidth="1"/>
    <col min="2315" max="2315" width="5.7109375" style="1" customWidth="1"/>
    <col min="2316" max="2316" width="8.85546875" style="1" customWidth="1"/>
    <col min="2317" max="2317" width="3.42578125" style="1" customWidth="1"/>
    <col min="2318" max="2318" width="3.7109375" style="1" customWidth="1"/>
    <col min="2319" max="2319" width="11.7109375" style="1" customWidth="1"/>
    <col min="2320" max="2320" width="3.5703125" style="1" customWidth="1"/>
    <col min="2321" max="2321" width="2.42578125" style="1" customWidth="1"/>
    <col min="2322" max="2322" width="1.85546875" style="1" customWidth="1"/>
    <col min="2323" max="2323" width="3.42578125" style="1" customWidth="1"/>
    <col min="2324" max="2324" width="5.140625" style="1" customWidth="1"/>
    <col min="2325" max="2325" width="9.140625" style="1" customWidth="1"/>
    <col min="2326" max="2326" width="1.85546875" style="1" customWidth="1"/>
    <col min="2327" max="2327" width="10.85546875" style="1" customWidth="1"/>
    <col min="2328" max="2328" width="0.7109375" style="1" customWidth="1"/>
    <col min="2329" max="2329" width="1.7109375" style="1" customWidth="1"/>
    <col min="2330" max="2330" width="3.7109375" style="1" customWidth="1"/>
    <col min="2331" max="2331" width="11.7109375" style="1" customWidth="1"/>
    <col min="2332" max="2560" width="9.140625" style="1"/>
    <col min="2561" max="2561" width="1.28515625" style="1" customWidth="1"/>
    <col min="2562" max="2562" width="1.7109375" style="1" customWidth="1"/>
    <col min="2563" max="2563" width="0" style="1" hidden="1" customWidth="1"/>
    <col min="2564" max="2564" width="1.85546875" style="1" customWidth="1"/>
    <col min="2565" max="2568" width="4.28515625" style="1" customWidth="1"/>
    <col min="2569" max="2570" width="3.140625" style="1" customWidth="1"/>
    <col min="2571" max="2571" width="5.7109375" style="1" customWidth="1"/>
    <col min="2572" max="2572" width="8.85546875" style="1" customWidth="1"/>
    <col min="2573" max="2573" width="3.42578125" style="1" customWidth="1"/>
    <col min="2574" max="2574" width="3.7109375" style="1" customWidth="1"/>
    <col min="2575" max="2575" width="11.7109375" style="1" customWidth="1"/>
    <col min="2576" max="2576" width="3.5703125" style="1" customWidth="1"/>
    <col min="2577" max="2577" width="2.42578125" style="1" customWidth="1"/>
    <col min="2578" max="2578" width="1.85546875" style="1" customWidth="1"/>
    <col min="2579" max="2579" width="3.42578125" style="1" customWidth="1"/>
    <col min="2580" max="2580" width="5.140625" style="1" customWidth="1"/>
    <col min="2581" max="2581" width="9.140625" style="1" customWidth="1"/>
    <col min="2582" max="2582" width="1.85546875" style="1" customWidth="1"/>
    <col min="2583" max="2583" width="10.85546875" style="1" customWidth="1"/>
    <col min="2584" max="2584" width="0.7109375" style="1" customWidth="1"/>
    <col min="2585" max="2585" width="1.7109375" style="1" customWidth="1"/>
    <col min="2586" max="2586" width="3.7109375" style="1" customWidth="1"/>
    <col min="2587" max="2587" width="11.7109375" style="1" customWidth="1"/>
    <col min="2588" max="2816" width="9.140625" style="1"/>
    <col min="2817" max="2817" width="1.28515625" style="1" customWidth="1"/>
    <col min="2818" max="2818" width="1.7109375" style="1" customWidth="1"/>
    <col min="2819" max="2819" width="0" style="1" hidden="1" customWidth="1"/>
    <col min="2820" max="2820" width="1.85546875" style="1" customWidth="1"/>
    <col min="2821" max="2824" width="4.28515625" style="1" customWidth="1"/>
    <col min="2825" max="2826" width="3.140625" style="1" customWidth="1"/>
    <col min="2827" max="2827" width="5.7109375" style="1" customWidth="1"/>
    <col min="2828" max="2828" width="8.85546875" style="1" customWidth="1"/>
    <col min="2829" max="2829" width="3.42578125" style="1" customWidth="1"/>
    <col min="2830" max="2830" width="3.7109375" style="1" customWidth="1"/>
    <col min="2831" max="2831" width="11.7109375" style="1" customWidth="1"/>
    <col min="2832" max="2832" width="3.5703125" style="1" customWidth="1"/>
    <col min="2833" max="2833" width="2.42578125" style="1" customWidth="1"/>
    <col min="2834" max="2834" width="1.85546875" style="1" customWidth="1"/>
    <col min="2835" max="2835" width="3.42578125" style="1" customWidth="1"/>
    <col min="2836" max="2836" width="5.140625" style="1" customWidth="1"/>
    <col min="2837" max="2837" width="9.140625" style="1" customWidth="1"/>
    <col min="2838" max="2838" width="1.85546875" style="1" customWidth="1"/>
    <col min="2839" max="2839" width="10.85546875" style="1" customWidth="1"/>
    <col min="2840" max="2840" width="0.7109375" style="1" customWidth="1"/>
    <col min="2841" max="2841" width="1.7109375" style="1" customWidth="1"/>
    <col min="2842" max="2842" width="3.7109375" style="1" customWidth="1"/>
    <col min="2843" max="2843" width="11.7109375" style="1" customWidth="1"/>
    <col min="2844" max="3072" width="9.140625" style="1"/>
    <col min="3073" max="3073" width="1.28515625" style="1" customWidth="1"/>
    <col min="3074" max="3074" width="1.7109375" style="1" customWidth="1"/>
    <col min="3075" max="3075" width="0" style="1" hidden="1" customWidth="1"/>
    <col min="3076" max="3076" width="1.85546875" style="1" customWidth="1"/>
    <col min="3077" max="3080" width="4.28515625" style="1" customWidth="1"/>
    <col min="3081" max="3082" width="3.140625" style="1" customWidth="1"/>
    <col min="3083" max="3083" width="5.7109375" style="1" customWidth="1"/>
    <col min="3084" max="3084" width="8.85546875" style="1" customWidth="1"/>
    <col min="3085" max="3085" width="3.42578125" style="1" customWidth="1"/>
    <col min="3086" max="3086" width="3.7109375" style="1" customWidth="1"/>
    <col min="3087" max="3087" width="11.7109375" style="1" customWidth="1"/>
    <col min="3088" max="3088" width="3.5703125" style="1" customWidth="1"/>
    <col min="3089" max="3089" width="2.42578125" style="1" customWidth="1"/>
    <col min="3090" max="3090" width="1.85546875" style="1" customWidth="1"/>
    <col min="3091" max="3091" width="3.42578125" style="1" customWidth="1"/>
    <col min="3092" max="3092" width="5.140625" style="1" customWidth="1"/>
    <col min="3093" max="3093" width="9.140625" style="1" customWidth="1"/>
    <col min="3094" max="3094" width="1.85546875" style="1" customWidth="1"/>
    <col min="3095" max="3095" width="10.85546875" style="1" customWidth="1"/>
    <col min="3096" max="3096" width="0.7109375" style="1" customWidth="1"/>
    <col min="3097" max="3097" width="1.7109375" style="1" customWidth="1"/>
    <col min="3098" max="3098" width="3.7109375" style="1" customWidth="1"/>
    <col min="3099" max="3099" width="11.7109375" style="1" customWidth="1"/>
    <col min="3100" max="3328" width="9.140625" style="1"/>
    <col min="3329" max="3329" width="1.28515625" style="1" customWidth="1"/>
    <col min="3330" max="3330" width="1.7109375" style="1" customWidth="1"/>
    <col min="3331" max="3331" width="0" style="1" hidden="1" customWidth="1"/>
    <col min="3332" max="3332" width="1.85546875" style="1" customWidth="1"/>
    <col min="3333" max="3336" width="4.28515625" style="1" customWidth="1"/>
    <col min="3337" max="3338" width="3.140625" style="1" customWidth="1"/>
    <col min="3339" max="3339" width="5.7109375" style="1" customWidth="1"/>
    <col min="3340" max="3340" width="8.85546875" style="1" customWidth="1"/>
    <col min="3341" max="3341" width="3.42578125" style="1" customWidth="1"/>
    <col min="3342" max="3342" width="3.7109375" style="1" customWidth="1"/>
    <col min="3343" max="3343" width="11.7109375" style="1" customWidth="1"/>
    <col min="3344" max="3344" width="3.5703125" style="1" customWidth="1"/>
    <col min="3345" max="3345" width="2.42578125" style="1" customWidth="1"/>
    <col min="3346" max="3346" width="1.85546875" style="1" customWidth="1"/>
    <col min="3347" max="3347" width="3.42578125" style="1" customWidth="1"/>
    <col min="3348" max="3348" width="5.140625" style="1" customWidth="1"/>
    <col min="3349" max="3349" width="9.140625" style="1" customWidth="1"/>
    <col min="3350" max="3350" width="1.85546875" style="1" customWidth="1"/>
    <col min="3351" max="3351" width="10.85546875" style="1" customWidth="1"/>
    <col min="3352" max="3352" width="0.7109375" style="1" customWidth="1"/>
    <col min="3353" max="3353" width="1.7109375" style="1" customWidth="1"/>
    <col min="3354" max="3354" width="3.7109375" style="1" customWidth="1"/>
    <col min="3355" max="3355" width="11.7109375" style="1" customWidth="1"/>
    <col min="3356" max="3584" width="9.140625" style="1"/>
    <col min="3585" max="3585" width="1.28515625" style="1" customWidth="1"/>
    <col min="3586" max="3586" width="1.7109375" style="1" customWidth="1"/>
    <col min="3587" max="3587" width="0" style="1" hidden="1" customWidth="1"/>
    <col min="3588" max="3588" width="1.85546875" style="1" customWidth="1"/>
    <col min="3589" max="3592" width="4.28515625" style="1" customWidth="1"/>
    <col min="3593" max="3594" width="3.140625" style="1" customWidth="1"/>
    <col min="3595" max="3595" width="5.7109375" style="1" customWidth="1"/>
    <col min="3596" max="3596" width="8.85546875" style="1" customWidth="1"/>
    <col min="3597" max="3597" width="3.42578125" style="1" customWidth="1"/>
    <col min="3598" max="3598" width="3.7109375" style="1" customWidth="1"/>
    <col min="3599" max="3599" width="11.7109375" style="1" customWidth="1"/>
    <col min="3600" max="3600" width="3.5703125" style="1" customWidth="1"/>
    <col min="3601" max="3601" width="2.42578125" style="1" customWidth="1"/>
    <col min="3602" max="3602" width="1.85546875" style="1" customWidth="1"/>
    <col min="3603" max="3603" width="3.42578125" style="1" customWidth="1"/>
    <col min="3604" max="3604" width="5.140625" style="1" customWidth="1"/>
    <col min="3605" max="3605" width="9.140625" style="1" customWidth="1"/>
    <col min="3606" max="3606" width="1.85546875" style="1" customWidth="1"/>
    <col min="3607" max="3607" width="10.85546875" style="1" customWidth="1"/>
    <col min="3608" max="3608" width="0.7109375" style="1" customWidth="1"/>
    <col min="3609" max="3609" width="1.7109375" style="1" customWidth="1"/>
    <col min="3610" max="3610" width="3.7109375" style="1" customWidth="1"/>
    <col min="3611" max="3611" width="11.7109375" style="1" customWidth="1"/>
    <col min="3612" max="3840" width="9.140625" style="1"/>
    <col min="3841" max="3841" width="1.28515625" style="1" customWidth="1"/>
    <col min="3842" max="3842" width="1.7109375" style="1" customWidth="1"/>
    <col min="3843" max="3843" width="0" style="1" hidden="1" customWidth="1"/>
    <col min="3844" max="3844" width="1.85546875" style="1" customWidth="1"/>
    <col min="3845" max="3848" width="4.28515625" style="1" customWidth="1"/>
    <col min="3849" max="3850" width="3.140625" style="1" customWidth="1"/>
    <col min="3851" max="3851" width="5.7109375" style="1" customWidth="1"/>
    <col min="3852" max="3852" width="8.85546875" style="1" customWidth="1"/>
    <col min="3853" max="3853" width="3.42578125" style="1" customWidth="1"/>
    <col min="3854" max="3854" width="3.7109375" style="1" customWidth="1"/>
    <col min="3855" max="3855" width="11.7109375" style="1" customWidth="1"/>
    <col min="3856" max="3856" width="3.5703125" style="1" customWidth="1"/>
    <col min="3857" max="3857" width="2.42578125" style="1" customWidth="1"/>
    <col min="3858" max="3858" width="1.85546875" style="1" customWidth="1"/>
    <col min="3859" max="3859" width="3.42578125" style="1" customWidth="1"/>
    <col min="3860" max="3860" width="5.140625" style="1" customWidth="1"/>
    <col min="3861" max="3861" width="9.140625" style="1" customWidth="1"/>
    <col min="3862" max="3862" width="1.85546875" style="1" customWidth="1"/>
    <col min="3863" max="3863" width="10.85546875" style="1" customWidth="1"/>
    <col min="3864" max="3864" width="0.7109375" style="1" customWidth="1"/>
    <col min="3865" max="3865" width="1.7109375" style="1" customWidth="1"/>
    <col min="3866" max="3866" width="3.7109375" style="1" customWidth="1"/>
    <col min="3867" max="3867" width="11.7109375" style="1" customWidth="1"/>
    <col min="3868" max="4096" width="9.140625" style="1"/>
    <col min="4097" max="4097" width="1.28515625" style="1" customWidth="1"/>
    <col min="4098" max="4098" width="1.7109375" style="1" customWidth="1"/>
    <col min="4099" max="4099" width="0" style="1" hidden="1" customWidth="1"/>
    <col min="4100" max="4100" width="1.85546875" style="1" customWidth="1"/>
    <col min="4101" max="4104" width="4.28515625" style="1" customWidth="1"/>
    <col min="4105" max="4106" width="3.140625" style="1" customWidth="1"/>
    <col min="4107" max="4107" width="5.7109375" style="1" customWidth="1"/>
    <col min="4108" max="4108" width="8.85546875" style="1" customWidth="1"/>
    <col min="4109" max="4109" width="3.42578125" style="1" customWidth="1"/>
    <col min="4110" max="4110" width="3.7109375" style="1" customWidth="1"/>
    <col min="4111" max="4111" width="11.7109375" style="1" customWidth="1"/>
    <col min="4112" max="4112" width="3.5703125" style="1" customWidth="1"/>
    <col min="4113" max="4113" width="2.42578125" style="1" customWidth="1"/>
    <col min="4114" max="4114" width="1.85546875" style="1" customWidth="1"/>
    <col min="4115" max="4115" width="3.42578125" style="1" customWidth="1"/>
    <col min="4116" max="4116" width="5.140625" style="1" customWidth="1"/>
    <col min="4117" max="4117" width="9.140625" style="1" customWidth="1"/>
    <col min="4118" max="4118" width="1.85546875" style="1" customWidth="1"/>
    <col min="4119" max="4119" width="10.85546875" style="1" customWidth="1"/>
    <col min="4120" max="4120" width="0.7109375" style="1" customWidth="1"/>
    <col min="4121" max="4121" width="1.7109375" style="1" customWidth="1"/>
    <col min="4122" max="4122" width="3.7109375" style="1" customWidth="1"/>
    <col min="4123" max="4123" width="11.7109375" style="1" customWidth="1"/>
    <col min="4124" max="4352" width="9.140625" style="1"/>
    <col min="4353" max="4353" width="1.28515625" style="1" customWidth="1"/>
    <col min="4354" max="4354" width="1.7109375" style="1" customWidth="1"/>
    <col min="4355" max="4355" width="0" style="1" hidden="1" customWidth="1"/>
    <col min="4356" max="4356" width="1.85546875" style="1" customWidth="1"/>
    <col min="4357" max="4360" width="4.28515625" style="1" customWidth="1"/>
    <col min="4361" max="4362" width="3.140625" style="1" customWidth="1"/>
    <col min="4363" max="4363" width="5.7109375" style="1" customWidth="1"/>
    <col min="4364" max="4364" width="8.85546875" style="1" customWidth="1"/>
    <col min="4365" max="4365" width="3.42578125" style="1" customWidth="1"/>
    <col min="4366" max="4366" width="3.7109375" style="1" customWidth="1"/>
    <col min="4367" max="4367" width="11.7109375" style="1" customWidth="1"/>
    <col min="4368" max="4368" width="3.5703125" style="1" customWidth="1"/>
    <col min="4369" max="4369" width="2.42578125" style="1" customWidth="1"/>
    <col min="4370" max="4370" width="1.85546875" style="1" customWidth="1"/>
    <col min="4371" max="4371" width="3.42578125" style="1" customWidth="1"/>
    <col min="4372" max="4372" width="5.140625" style="1" customWidth="1"/>
    <col min="4373" max="4373" width="9.140625" style="1" customWidth="1"/>
    <col min="4374" max="4374" width="1.85546875" style="1" customWidth="1"/>
    <col min="4375" max="4375" width="10.85546875" style="1" customWidth="1"/>
    <col min="4376" max="4376" width="0.7109375" style="1" customWidth="1"/>
    <col min="4377" max="4377" width="1.7109375" style="1" customWidth="1"/>
    <col min="4378" max="4378" width="3.7109375" style="1" customWidth="1"/>
    <col min="4379" max="4379" width="11.7109375" style="1" customWidth="1"/>
    <col min="4380" max="4608" width="9.140625" style="1"/>
    <col min="4609" max="4609" width="1.28515625" style="1" customWidth="1"/>
    <col min="4610" max="4610" width="1.7109375" style="1" customWidth="1"/>
    <col min="4611" max="4611" width="0" style="1" hidden="1" customWidth="1"/>
    <col min="4612" max="4612" width="1.85546875" style="1" customWidth="1"/>
    <col min="4613" max="4616" width="4.28515625" style="1" customWidth="1"/>
    <col min="4617" max="4618" width="3.140625" style="1" customWidth="1"/>
    <col min="4619" max="4619" width="5.7109375" style="1" customWidth="1"/>
    <col min="4620" max="4620" width="8.85546875" style="1" customWidth="1"/>
    <col min="4621" max="4621" width="3.42578125" style="1" customWidth="1"/>
    <col min="4622" max="4622" width="3.7109375" style="1" customWidth="1"/>
    <col min="4623" max="4623" width="11.7109375" style="1" customWidth="1"/>
    <col min="4624" max="4624" width="3.5703125" style="1" customWidth="1"/>
    <col min="4625" max="4625" width="2.42578125" style="1" customWidth="1"/>
    <col min="4626" max="4626" width="1.85546875" style="1" customWidth="1"/>
    <col min="4627" max="4627" width="3.42578125" style="1" customWidth="1"/>
    <col min="4628" max="4628" width="5.140625" style="1" customWidth="1"/>
    <col min="4629" max="4629" width="9.140625" style="1" customWidth="1"/>
    <col min="4630" max="4630" width="1.85546875" style="1" customWidth="1"/>
    <col min="4631" max="4631" width="10.85546875" style="1" customWidth="1"/>
    <col min="4632" max="4632" width="0.7109375" style="1" customWidth="1"/>
    <col min="4633" max="4633" width="1.7109375" style="1" customWidth="1"/>
    <col min="4634" max="4634" width="3.7109375" style="1" customWidth="1"/>
    <col min="4635" max="4635" width="11.7109375" style="1" customWidth="1"/>
    <col min="4636" max="4864" width="9.140625" style="1"/>
    <col min="4865" max="4865" width="1.28515625" style="1" customWidth="1"/>
    <col min="4866" max="4866" width="1.7109375" style="1" customWidth="1"/>
    <col min="4867" max="4867" width="0" style="1" hidden="1" customWidth="1"/>
    <col min="4868" max="4868" width="1.85546875" style="1" customWidth="1"/>
    <col min="4869" max="4872" width="4.28515625" style="1" customWidth="1"/>
    <col min="4873" max="4874" width="3.140625" style="1" customWidth="1"/>
    <col min="4875" max="4875" width="5.7109375" style="1" customWidth="1"/>
    <col min="4876" max="4876" width="8.85546875" style="1" customWidth="1"/>
    <col min="4877" max="4877" width="3.42578125" style="1" customWidth="1"/>
    <col min="4878" max="4878" width="3.7109375" style="1" customWidth="1"/>
    <col min="4879" max="4879" width="11.7109375" style="1" customWidth="1"/>
    <col min="4880" max="4880" width="3.5703125" style="1" customWidth="1"/>
    <col min="4881" max="4881" width="2.42578125" style="1" customWidth="1"/>
    <col min="4882" max="4882" width="1.85546875" style="1" customWidth="1"/>
    <col min="4883" max="4883" width="3.42578125" style="1" customWidth="1"/>
    <col min="4884" max="4884" width="5.140625" style="1" customWidth="1"/>
    <col min="4885" max="4885" width="9.140625" style="1" customWidth="1"/>
    <col min="4886" max="4886" width="1.85546875" style="1" customWidth="1"/>
    <col min="4887" max="4887" width="10.85546875" style="1" customWidth="1"/>
    <col min="4888" max="4888" width="0.7109375" style="1" customWidth="1"/>
    <col min="4889" max="4889" width="1.7109375" style="1" customWidth="1"/>
    <col min="4890" max="4890" width="3.7109375" style="1" customWidth="1"/>
    <col min="4891" max="4891" width="11.7109375" style="1" customWidth="1"/>
    <col min="4892" max="5120" width="9.140625" style="1"/>
    <col min="5121" max="5121" width="1.28515625" style="1" customWidth="1"/>
    <col min="5122" max="5122" width="1.7109375" style="1" customWidth="1"/>
    <col min="5123" max="5123" width="0" style="1" hidden="1" customWidth="1"/>
    <col min="5124" max="5124" width="1.85546875" style="1" customWidth="1"/>
    <col min="5125" max="5128" width="4.28515625" style="1" customWidth="1"/>
    <col min="5129" max="5130" width="3.140625" style="1" customWidth="1"/>
    <col min="5131" max="5131" width="5.7109375" style="1" customWidth="1"/>
    <col min="5132" max="5132" width="8.85546875" style="1" customWidth="1"/>
    <col min="5133" max="5133" width="3.42578125" style="1" customWidth="1"/>
    <col min="5134" max="5134" width="3.7109375" style="1" customWidth="1"/>
    <col min="5135" max="5135" width="11.7109375" style="1" customWidth="1"/>
    <col min="5136" max="5136" width="3.5703125" style="1" customWidth="1"/>
    <col min="5137" max="5137" width="2.42578125" style="1" customWidth="1"/>
    <col min="5138" max="5138" width="1.85546875" style="1" customWidth="1"/>
    <col min="5139" max="5139" width="3.42578125" style="1" customWidth="1"/>
    <col min="5140" max="5140" width="5.140625" style="1" customWidth="1"/>
    <col min="5141" max="5141" width="9.140625" style="1" customWidth="1"/>
    <col min="5142" max="5142" width="1.85546875" style="1" customWidth="1"/>
    <col min="5143" max="5143" width="10.85546875" style="1" customWidth="1"/>
    <col min="5144" max="5144" width="0.7109375" style="1" customWidth="1"/>
    <col min="5145" max="5145" width="1.7109375" style="1" customWidth="1"/>
    <col min="5146" max="5146" width="3.7109375" style="1" customWidth="1"/>
    <col min="5147" max="5147" width="11.7109375" style="1" customWidth="1"/>
    <col min="5148" max="5376" width="9.140625" style="1"/>
    <col min="5377" max="5377" width="1.28515625" style="1" customWidth="1"/>
    <col min="5378" max="5378" width="1.7109375" style="1" customWidth="1"/>
    <col min="5379" max="5379" width="0" style="1" hidden="1" customWidth="1"/>
    <col min="5380" max="5380" width="1.85546875" style="1" customWidth="1"/>
    <col min="5381" max="5384" width="4.28515625" style="1" customWidth="1"/>
    <col min="5385" max="5386" width="3.140625" style="1" customWidth="1"/>
    <col min="5387" max="5387" width="5.7109375" style="1" customWidth="1"/>
    <col min="5388" max="5388" width="8.85546875" style="1" customWidth="1"/>
    <col min="5389" max="5389" width="3.42578125" style="1" customWidth="1"/>
    <col min="5390" max="5390" width="3.7109375" style="1" customWidth="1"/>
    <col min="5391" max="5391" width="11.7109375" style="1" customWidth="1"/>
    <col min="5392" max="5392" width="3.5703125" style="1" customWidth="1"/>
    <col min="5393" max="5393" width="2.42578125" style="1" customWidth="1"/>
    <col min="5394" max="5394" width="1.85546875" style="1" customWidth="1"/>
    <col min="5395" max="5395" width="3.42578125" style="1" customWidth="1"/>
    <col min="5396" max="5396" width="5.140625" style="1" customWidth="1"/>
    <col min="5397" max="5397" width="9.140625" style="1" customWidth="1"/>
    <col min="5398" max="5398" width="1.85546875" style="1" customWidth="1"/>
    <col min="5399" max="5399" width="10.85546875" style="1" customWidth="1"/>
    <col min="5400" max="5400" width="0.7109375" style="1" customWidth="1"/>
    <col min="5401" max="5401" width="1.7109375" style="1" customWidth="1"/>
    <col min="5402" max="5402" width="3.7109375" style="1" customWidth="1"/>
    <col min="5403" max="5403" width="11.7109375" style="1" customWidth="1"/>
    <col min="5404" max="5632" width="9.140625" style="1"/>
    <col min="5633" max="5633" width="1.28515625" style="1" customWidth="1"/>
    <col min="5634" max="5634" width="1.7109375" style="1" customWidth="1"/>
    <col min="5635" max="5635" width="0" style="1" hidden="1" customWidth="1"/>
    <col min="5636" max="5636" width="1.85546875" style="1" customWidth="1"/>
    <col min="5637" max="5640" width="4.28515625" style="1" customWidth="1"/>
    <col min="5641" max="5642" width="3.140625" style="1" customWidth="1"/>
    <col min="5643" max="5643" width="5.7109375" style="1" customWidth="1"/>
    <col min="5644" max="5644" width="8.85546875" style="1" customWidth="1"/>
    <col min="5645" max="5645" width="3.42578125" style="1" customWidth="1"/>
    <col min="5646" max="5646" width="3.7109375" style="1" customWidth="1"/>
    <col min="5647" max="5647" width="11.7109375" style="1" customWidth="1"/>
    <col min="5648" max="5648" width="3.5703125" style="1" customWidth="1"/>
    <col min="5649" max="5649" width="2.42578125" style="1" customWidth="1"/>
    <col min="5650" max="5650" width="1.85546875" style="1" customWidth="1"/>
    <col min="5651" max="5651" width="3.42578125" style="1" customWidth="1"/>
    <col min="5652" max="5652" width="5.140625" style="1" customWidth="1"/>
    <col min="5653" max="5653" width="9.140625" style="1" customWidth="1"/>
    <col min="5654" max="5654" width="1.85546875" style="1" customWidth="1"/>
    <col min="5655" max="5655" width="10.85546875" style="1" customWidth="1"/>
    <col min="5656" max="5656" width="0.7109375" style="1" customWidth="1"/>
    <col min="5657" max="5657" width="1.7109375" style="1" customWidth="1"/>
    <col min="5658" max="5658" width="3.7109375" style="1" customWidth="1"/>
    <col min="5659" max="5659" width="11.7109375" style="1" customWidth="1"/>
    <col min="5660" max="5888" width="9.140625" style="1"/>
    <col min="5889" max="5889" width="1.28515625" style="1" customWidth="1"/>
    <col min="5890" max="5890" width="1.7109375" style="1" customWidth="1"/>
    <col min="5891" max="5891" width="0" style="1" hidden="1" customWidth="1"/>
    <col min="5892" max="5892" width="1.85546875" style="1" customWidth="1"/>
    <col min="5893" max="5896" width="4.28515625" style="1" customWidth="1"/>
    <col min="5897" max="5898" width="3.140625" style="1" customWidth="1"/>
    <col min="5899" max="5899" width="5.7109375" style="1" customWidth="1"/>
    <col min="5900" max="5900" width="8.85546875" style="1" customWidth="1"/>
    <col min="5901" max="5901" width="3.42578125" style="1" customWidth="1"/>
    <col min="5902" max="5902" width="3.7109375" style="1" customWidth="1"/>
    <col min="5903" max="5903" width="11.7109375" style="1" customWidth="1"/>
    <col min="5904" max="5904" width="3.5703125" style="1" customWidth="1"/>
    <col min="5905" max="5905" width="2.42578125" style="1" customWidth="1"/>
    <col min="5906" max="5906" width="1.85546875" style="1" customWidth="1"/>
    <col min="5907" max="5907" width="3.42578125" style="1" customWidth="1"/>
    <col min="5908" max="5908" width="5.140625" style="1" customWidth="1"/>
    <col min="5909" max="5909" width="9.140625" style="1" customWidth="1"/>
    <col min="5910" max="5910" width="1.85546875" style="1" customWidth="1"/>
    <col min="5911" max="5911" width="10.85546875" style="1" customWidth="1"/>
    <col min="5912" max="5912" width="0.7109375" style="1" customWidth="1"/>
    <col min="5913" max="5913" width="1.7109375" style="1" customWidth="1"/>
    <col min="5914" max="5914" width="3.7109375" style="1" customWidth="1"/>
    <col min="5915" max="5915" width="11.7109375" style="1" customWidth="1"/>
    <col min="5916" max="6144" width="9.140625" style="1"/>
    <col min="6145" max="6145" width="1.28515625" style="1" customWidth="1"/>
    <col min="6146" max="6146" width="1.7109375" style="1" customWidth="1"/>
    <col min="6147" max="6147" width="0" style="1" hidden="1" customWidth="1"/>
    <col min="6148" max="6148" width="1.85546875" style="1" customWidth="1"/>
    <col min="6149" max="6152" width="4.28515625" style="1" customWidth="1"/>
    <col min="6153" max="6154" width="3.140625" style="1" customWidth="1"/>
    <col min="6155" max="6155" width="5.7109375" style="1" customWidth="1"/>
    <col min="6156" max="6156" width="8.85546875" style="1" customWidth="1"/>
    <col min="6157" max="6157" width="3.42578125" style="1" customWidth="1"/>
    <col min="6158" max="6158" width="3.7109375" style="1" customWidth="1"/>
    <col min="6159" max="6159" width="11.7109375" style="1" customWidth="1"/>
    <col min="6160" max="6160" width="3.5703125" style="1" customWidth="1"/>
    <col min="6161" max="6161" width="2.42578125" style="1" customWidth="1"/>
    <col min="6162" max="6162" width="1.85546875" style="1" customWidth="1"/>
    <col min="6163" max="6163" width="3.42578125" style="1" customWidth="1"/>
    <col min="6164" max="6164" width="5.140625" style="1" customWidth="1"/>
    <col min="6165" max="6165" width="9.140625" style="1" customWidth="1"/>
    <col min="6166" max="6166" width="1.85546875" style="1" customWidth="1"/>
    <col min="6167" max="6167" width="10.85546875" style="1" customWidth="1"/>
    <col min="6168" max="6168" width="0.7109375" style="1" customWidth="1"/>
    <col min="6169" max="6169" width="1.7109375" style="1" customWidth="1"/>
    <col min="6170" max="6170" width="3.7109375" style="1" customWidth="1"/>
    <col min="6171" max="6171" width="11.7109375" style="1" customWidth="1"/>
    <col min="6172" max="6400" width="9.140625" style="1"/>
    <col min="6401" max="6401" width="1.28515625" style="1" customWidth="1"/>
    <col min="6402" max="6402" width="1.7109375" style="1" customWidth="1"/>
    <col min="6403" max="6403" width="0" style="1" hidden="1" customWidth="1"/>
    <col min="6404" max="6404" width="1.85546875" style="1" customWidth="1"/>
    <col min="6405" max="6408" width="4.28515625" style="1" customWidth="1"/>
    <col min="6409" max="6410" width="3.140625" style="1" customWidth="1"/>
    <col min="6411" max="6411" width="5.7109375" style="1" customWidth="1"/>
    <col min="6412" max="6412" width="8.85546875" style="1" customWidth="1"/>
    <col min="6413" max="6413" width="3.42578125" style="1" customWidth="1"/>
    <col min="6414" max="6414" width="3.7109375" style="1" customWidth="1"/>
    <col min="6415" max="6415" width="11.7109375" style="1" customWidth="1"/>
    <col min="6416" max="6416" width="3.5703125" style="1" customWidth="1"/>
    <col min="6417" max="6417" width="2.42578125" style="1" customWidth="1"/>
    <col min="6418" max="6418" width="1.85546875" style="1" customWidth="1"/>
    <col min="6419" max="6419" width="3.42578125" style="1" customWidth="1"/>
    <col min="6420" max="6420" width="5.140625" style="1" customWidth="1"/>
    <col min="6421" max="6421" width="9.140625" style="1" customWidth="1"/>
    <col min="6422" max="6422" width="1.85546875" style="1" customWidth="1"/>
    <col min="6423" max="6423" width="10.85546875" style="1" customWidth="1"/>
    <col min="6424" max="6424" width="0.7109375" style="1" customWidth="1"/>
    <col min="6425" max="6425" width="1.7109375" style="1" customWidth="1"/>
    <col min="6426" max="6426" width="3.7109375" style="1" customWidth="1"/>
    <col min="6427" max="6427" width="11.7109375" style="1" customWidth="1"/>
    <col min="6428" max="6656" width="9.140625" style="1"/>
    <col min="6657" max="6657" width="1.28515625" style="1" customWidth="1"/>
    <col min="6658" max="6658" width="1.7109375" style="1" customWidth="1"/>
    <col min="6659" max="6659" width="0" style="1" hidden="1" customWidth="1"/>
    <col min="6660" max="6660" width="1.85546875" style="1" customWidth="1"/>
    <col min="6661" max="6664" width="4.28515625" style="1" customWidth="1"/>
    <col min="6665" max="6666" width="3.140625" style="1" customWidth="1"/>
    <col min="6667" max="6667" width="5.7109375" style="1" customWidth="1"/>
    <col min="6668" max="6668" width="8.85546875" style="1" customWidth="1"/>
    <col min="6669" max="6669" width="3.42578125" style="1" customWidth="1"/>
    <col min="6670" max="6670" width="3.7109375" style="1" customWidth="1"/>
    <col min="6671" max="6671" width="11.7109375" style="1" customWidth="1"/>
    <col min="6672" max="6672" width="3.5703125" style="1" customWidth="1"/>
    <col min="6673" max="6673" width="2.42578125" style="1" customWidth="1"/>
    <col min="6674" max="6674" width="1.85546875" style="1" customWidth="1"/>
    <col min="6675" max="6675" width="3.42578125" style="1" customWidth="1"/>
    <col min="6676" max="6676" width="5.140625" style="1" customWidth="1"/>
    <col min="6677" max="6677" width="9.140625" style="1" customWidth="1"/>
    <col min="6678" max="6678" width="1.85546875" style="1" customWidth="1"/>
    <col min="6679" max="6679" width="10.85546875" style="1" customWidth="1"/>
    <col min="6680" max="6680" width="0.7109375" style="1" customWidth="1"/>
    <col min="6681" max="6681" width="1.7109375" style="1" customWidth="1"/>
    <col min="6682" max="6682" width="3.7109375" style="1" customWidth="1"/>
    <col min="6683" max="6683" width="11.7109375" style="1" customWidth="1"/>
    <col min="6684" max="6912" width="9.140625" style="1"/>
    <col min="6913" max="6913" width="1.28515625" style="1" customWidth="1"/>
    <col min="6914" max="6914" width="1.7109375" style="1" customWidth="1"/>
    <col min="6915" max="6915" width="0" style="1" hidden="1" customWidth="1"/>
    <col min="6916" max="6916" width="1.85546875" style="1" customWidth="1"/>
    <col min="6917" max="6920" width="4.28515625" style="1" customWidth="1"/>
    <col min="6921" max="6922" width="3.140625" style="1" customWidth="1"/>
    <col min="6923" max="6923" width="5.7109375" style="1" customWidth="1"/>
    <col min="6924" max="6924" width="8.85546875" style="1" customWidth="1"/>
    <col min="6925" max="6925" width="3.42578125" style="1" customWidth="1"/>
    <col min="6926" max="6926" width="3.7109375" style="1" customWidth="1"/>
    <col min="6927" max="6927" width="11.7109375" style="1" customWidth="1"/>
    <col min="6928" max="6928" width="3.5703125" style="1" customWidth="1"/>
    <col min="6929" max="6929" width="2.42578125" style="1" customWidth="1"/>
    <col min="6930" max="6930" width="1.85546875" style="1" customWidth="1"/>
    <col min="6931" max="6931" width="3.42578125" style="1" customWidth="1"/>
    <col min="6932" max="6932" width="5.140625" style="1" customWidth="1"/>
    <col min="6933" max="6933" width="9.140625" style="1" customWidth="1"/>
    <col min="6934" max="6934" width="1.85546875" style="1" customWidth="1"/>
    <col min="6935" max="6935" width="10.85546875" style="1" customWidth="1"/>
    <col min="6936" max="6936" width="0.7109375" style="1" customWidth="1"/>
    <col min="6937" max="6937" width="1.7109375" style="1" customWidth="1"/>
    <col min="6938" max="6938" width="3.7109375" style="1" customWidth="1"/>
    <col min="6939" max="6939" width="11.7109375" style="1" customWidth="1"/>
    <col min="6940" max="7168" width="9.140625" style="1"/>
    <col min="7169" max="7169" width="1.28515625" style="1" customWidth="1"/>
    <col min="7170" max="7170" width="1.7109375" style="1" customWidth="1"/>
    <col min="7171" max="7171" width="0" style="1" hidden="1" customWidth="1"/>
    <col min="7172" max="7172" width="1.85546875" style="1" customWidth="1"/>
    <col min="7173" max="7176" width="4.28515625" style="1" customWidth="1"/>
    <col min="7177" max="7178" width="3.140625" style="1" customWidth="1"/>
    <col min="7179" max="7179" width="5.7109375" style="1" customWidth="1"/>
    <col min="7180" max="7180" width="8.85546875" style="1" customWidth="1"/>
    <col min="7181" max="7181" width="3.42578125" style="1" customWidth="1"/>
    <col min="7182" max="7182" width="3.7109375" style="1" customWidth="1"/>
    <col min="7183" max="7183" width="11.7109375" style="1" customWidth="1"/>
    <col min="7184" max="7184" width="3.5703125" style="1" customWidth="1"/>
    <col min="7185" max="7185" width="2.42578125" style="1" customWidth="1"/>
    <col min="7186" max="7186" width="1.85546875" style="1" customWidth="1"/>
    <col min="7187" max="7187" width="3.42578125" style="1" customWidth="1"/>
    <col min="7188" max="7188" width="5.140625" style="1" customWidth="1"/>
    <col min="7189" max="7189" width="9.140625" style="1" customWidth="1"/>
    <col min="7190" max="7190" width="1.85546875" style="1" customWidth="1"/>
    <col min="7191" max="7191" width="10.85546875" style="1" customWidth="1"/>
    <col min="7192" max="7192" width="0.7109375" style="1" customWidth="1"/>
    <col min="7193" max="7193" width="1.7109375" style="1" customWidth="1"/>
    <col min="7194" max="7194" width="3.7109375" style="1" customWidth="1"/>
    <col min="7195" max="7195" width="11.7109375" style="1" customWidth="1"/>
    <col min="7196" max="7424" width="9.140625" style="1"/>
    <col min="7425" max="7425" width="1.28515625" style="1" customWidth="1"/>
    <col min="7426" max="7426" width="1.7109375" style="1" customWidth="1"/>
    <col min="7427" max="7427" width="0" style="1" hidden="1" customWidth="1"/>
    <col min="7428" max="7428" width="1.85546875" style="1" customWidth="1"/>
    <col min="7429" max="7432" width="4.28515625" style="1" customWidth="1"/>
    <col min="7433" max="7434" width="3.140625" style="1" customWidth="1"/>
    <col min="7435" max="7435" width="5.7109375" style="1" customWidth="1"/>
    <col min="7436" max="7436" width="8.85546875" style="1" customWidth="1"/>
    <col min="7437" max="7437" width="3.42578125" style="1" customWidth="1"/>
    <col min="7438" max="7438" width="3.7109375" style="1" customWidth="1"/>
    <col min="7439" max="7439" width="11.7109375" style="1" customWidth="1"/>
    <col min="7440" max="7440" width="3.5703125" style="1" customWidth="1"/>
    <col min="7441" max="7441" width="2.42578125" style="1" customWidth="1"/>
    <col min="7442" max="7442" width="1.85546875" style="1" customWidth="1"/>
    <col min="7443" max="7443" width="3.42578125" style="1" customWidth="1"/>
    <col min="7444" max="7444" width="5.140625" style="1" customWidth="1"/>
    <col min="7445" max="7445" width="9.140625" style="1" customWidth="1"/>
    <col min="7446" max="7446" width="1.85546875" style="1" customWidth="1"/>
    <col min="7447" max="7447" width="10.85546875" style="1" customWidth="1"/>
    <col min="7448" max="7448" width="0.7109375" style="1" customWidth="1"/>
    <col min="7449" max="7449" width="1.7109375" style="1" customWidth="1"/>
    <col min="7450" max="7450" width="3.7109375" style="1" customWidth="1"/>
    <col min="7451" max="7451" width="11.7109375" style="1" customWidth="1"/>
    <col min="7452" max="7680" width="9.140625" style="1"/>
    <col min="7681" max="7681" width="1.28515625" style="1" customWidth="1"/>
    <col min="7682" max="7682" width="1.7109375" style="1" customWidth="1"/>
    <col min="7683" max="7683" width="0" style="1" hidden="1" customWidth="1"/>
    <col min="7684" max="7684" width="1.85546875" style="1" customWidth="1"/>
    <col min="7685" max="7688" width="4.28515625" style="1" customWidth="1"/>
    <col min="7689" max="7690" width="3.140625" style="1" customWidth="1"/>
    <col min="7691" max="7691" width="5.7109375" style="1" customWidth="1"/>
    <col min="7692" max="7692" width="8.85546875" style="1" customWidth="1"/>
    <col min="7693" max="7693" width="3.42578125" style="1" customWidth="1"/>
    <col min="7694" max="7694" width="3.7109375" style="1" customWidth="1"/>
    <col min="7695" max="7695" width="11.7109375" style="1" customWidth="1"/>
    <col min="7696" max="7696" width="3.5703125" style="1" customWidth="1"/>
    <col min="7697" max="7697" width="2.42578125" style="1" customWidth="1"/>
    <col min="7698" max="7698" width="1.85546875" style="1" customWidth="1"/>
    <col min="7699" max="7699" width="3.42578125" style="1" customWidth="1"/>
    <col min="7700" max="7700" width="5.140625" style="1" customWidth="1"/>
    <col min="7701" max="7701" width="9.140625" style="1" customWidth="1"/>
    <col min="7702" max="7702" width="1.85546875" style="1" customWidth="1"/>
    <col min="7703" max="7703" width="10.85546875" style="1" customWidth="1"/>
    <col min="7704" max="7704" width="0.7109375" style="1" customWidth="1"/>
    <col min="7705" max="7705" width="1.7109375" style="1" customWidth="1"/>
    <col min="7706" max="7706" width="3.7109375" style="1" customWidth="1"/>
    <col min="7707" max="7707" width="11.7109375" style="1" customWidth="1"/>
    <col min="7708" max="7936" width="9.140625" style="1"/>
    <col min="7937" max="7937" width="1.28515625" style="1" customWidth="1"/>
    <col min="7938" max="7938" width="1.7109375" style="1" customWidth="1"/>
    <col min="7939" max="7939" width="0" style="1" hidden="1" customWidth="1"/>
    <col min="7940" max="7940" width="1.85546875" style="1" customWidth="1"/>
    <col min="7941" max="7944" width="4.28515625" style="1" customWidth="1"/>
    <col min="7945" max="7946" width="3.140625" style="1" customWidth="1"/>
    <col min="7947" max="7947" width="5.7109375" style="1" customWidth="1"/>
    <col min="7948" max="7948" width="8.85546875" style="1" customWidth="1"/>
    <col min="7949" max="7949" width="3.42578125" style="1" customWidth="1"/>
    <col min="7950" max="7950" width="3.7109375" style="1" customWidth="1"/>
    <col min="7951" max="7951" width="11.7109375" style="1" customWidth="1"/>
    <col min="7952" max="7952" width="3.5703125" style="1" customWidth="1"/>
    <col min="7953" max="7953" width="2.42578125" style="1" customWidth="1"/>
    <col min="7954" max="7954" width="1.85546875" style="1" customWidth="1"/>
    <col min="7955" max="7955" width="3.42578125" style="1" customWidth="1"/>
    <col min="7956" max="7956" width="5.140625" style="1" customWidth="1"/>
    <col min="7957" max="7957" width="9.140625" style="1" customWidth="1"/>
    <col min="7958" max="7958" width="1.85546875" style="1" customWidth="1"/>
    <col min="7959" max="7959" width="10.85546875" style="1" customWidth="1"/>
    <col min="7960" max="7960" width="0.7109375" style="1" customWidth="1"/>
    <col min="7961" max="7961" width="1.7109375" style="1" customWidth="1"/>
    <col min="7962" max="7962" width="3.7109375" style="1" customWidth="1"/>
    <col min="7963" max="7963" width="11.7109375" style="1" customWidth="1"/>
    <col min="7964" max="8192" width="9.140625" style="1"/>
    <col min="8193" max="8193" width="1.28515625" style="1" customWidth="1"/>
    <col min="8194" max="8194" width="1.7109375" style="1" customWidth="1"/>
    <col min="8195" max="8195" width="0" style="1" hidden="1" customWidth="1"/>
    <col min="8196" max="8196" width="1.85546875" style="1" customWidth="1"/>
    <col min="8197" max="8200" width="4.28515625" style="1" customWidth="1"/>
    <col min="8201" max="8202" width="3.140625" style="1" customWidth="1"/>
    <col min="8203" max="8203" width="5.7109375" style="1" customWidth="1"/>
    <col min="8204" max="8204" width="8.85546875" style="1" customWidth="1"/>
    <col min="8205" max="8205" width="3.42578125" style="1" customWidth="1"/>
    <col min="8206" max="8206" width="3.7109375" style="1" customWidth="1"/>
    <col min="8207" max="8207" width="11.7109375" style="1" customWidth="1"/>
    <col min="8208" max="8208" width="3.5703125" style="1" customWidth="1"/>
    <col min="8209" max="8209" width="2.42578125" style="1" customWidth="1"/>
    <col min="8210" max="8210" width="1.85546875" style="1" customWidth="1"/>
    <col min="8211" max="8211" width="3.42578125" style="1" customWidth="1"/>
    <col min="8212" max="8212" width="5.140625" style="1" customWidth="1"/>
    <col min="8213" max="8213" width="9.140625" style="1" customWidth="1"/>
    <col min="8214" max="8214" width="1.85546875" style="1" customWidth="1"/>
    <col min="8215" max="8215" width="10.85546875" style="1" customWidth="1"/>
    <col min="8216" max="8216" width="0.7109375" style="1" customWidth="1"/>
    <col min="8217" max="8217" width="1.7109375" style="1" customWidth="1"/>
    <col min="8218" max="8218" width="3.7109375" style="1" customWidth="1"/>
    <col min="8219" max="8219" width="11.7109375" style="1" customWidth="1"/>
    <col min="8220" max="8448" width="9.140625" style="1"/>
    <col min="8449" max="8449" width="1.28515625" style="1" customWidth="1"/>
    <col min="8450" max="8450" width="1.7109375" style="1" customWidth="1"/>
    <col min="8451" max="8451" width="0" style="1" hidden="1" customWidth="1"/>
    <col min="8452" max="8452" width="1.85546875" style="1" customWidth="1"/>
    <col min="8453" max="8456" width="4.28515625" style="1" customWidth="1"/>
    <col min="8457" max="8458" width="3.140625" style="1" customWidth="1"/>
    <col min="8459" max="8459" width="5.7109375" style="1" customWidth="1"/>
    <col min="8460" max="8460" width="8.85546875" style="1" customWidth="1"/>
    <col min="8461" max="8461" width="3.42578125" style="1" customWidth="1"/>
    <col min="8462" max="8462" width="3.7109375" style="1" customWidth="1"/>
    <col min="8463" max="8463" width="11.7109375" style="1" customWidth="1"/>
    <col min="8464" max="8464" width="3.5703125" style="1" customWidth="1"/>
    <col min="8465" max="8465" width="2.42578125" style="1" customWidth="1"/>
    <col min="8466" max="8466" width="1.85546875" style="1" customWidth="1"/>
    <col min="8467" max="8467" width="3.42578125" style="1" customWidth="1"/>
    <col min="8468" max="8468" width="5.140625" style="1" customWidth="1"/>
    <col min="8469" max="8469" width="9.140625" style="1" customWidth="1"/>
    <col min="8470" max="8470" width="1.85546875" style="1" customWidth="1"/>
    <col min="8471" max="8471" width="10.85546875" style="1" customWidth="1"/>
    <col min="8472" max="8472" width="0.7109375" style="1" customWidth="1"/>
    <col min="8473" max="8473" width="1.7109375" style="1" customWidth="1"/>
    <col min="8474" max="8474" width="3.7109375" style="1" customWidth="1"/>
    <col min="8475" max="8475" width="11.7109375" style="1" customWidth="1"/>
    <col min="8476" max="8704" width="9.140625" style="1"/>
    <col min="8705" max="8705" width="1.28515625" style="1" customWidth="1"/>
    <col min="8706" max="8706" width="1.7109375" style="1" customWidth="1"/>
    <col min="8707" max="8707" width="0" style="1" hidden="1" customWidth="1"/>
    <col min="8708" max="8708" width="1.85546875" style="1" customWidth="1"/>
    <col min="8709" max="8712" width="4.28515625" style="1" customWidth="1"/>
    <col min="8713" max="8714" width="3.140625" style="1" customWidth="1"/>
    <col min="8715" max="8715" width="5.7109375" style="1" customWidth="1"/>
    <col min="8716" max="8716" width="8.85546875" style="1" customWidth="1"/>
    <col min="8717" max="8717" width="3.42578125" style="1" customWidth="1"/>
    <col min="8718" max="8718" width="3.7109375" style="1" customWidth="1"/>
    <col min="8719" max="8719" width="11.7109375" style="1" customWidth="1"/>
    <col min="8720" max="8720" width="3.5703125" style="1" customWidth="1"/>
    <col min="8721" max="8721" width="2.42578125" style="1" customWidth="1"/>
    <col min="8722" max="8722" width="1.85546875" style="1" customWidth="1"/>
    <col min="8723" max="8723" width="3.42578125" style="1" customWidth="1"/>
    <col min="8724" max="8724" width="5.140625" style="1" customWidth="1"/>
    <col min="8725" max="8725" width="9.140625" style="1" customWidth="1"/>
    <col min="8726" max="8726" width="1.85546875" style="1" customWidth="1"/>
    <col min="8727" max="8727" width="10.85546875" style="1" customWidth="1"/>
    <col min="8728" max="8728" width="0.7109375" style="1" customWidth="1"/>
    <col min="8729" max="8729" width="1.7109375" style="1" customWidth="1"/>
    <col min="8730" max="8730" width="3.7109375" style="1" customWidth="1"/>
    <col min="8731" max="8731" width="11.7109375" style="1" customWidth="1"/>
    <col min="8732" max="8960" width="9.140625" style="1"/>
    <col min="8961" max="8961" width="1.28515625" style="1" customWidth="1"/>
    <col min="8962" max="8962" width="1.7109375" style="1" customWidth="1"/>
    <col min="8963" max="8963" width="0" style="1" hidden="1" customWidth="1"/>
    <col min="8964" max="8964" width="1.85546875" style="1" customWidth="1"/>
    <col min="8965" max="8968" width="4.28515625" style="1" customWidth="1"/>
    <col min="8969" max="8970" width="3.140625" style="1" customWidth="1"/>
    <col min="8971" max="8971" width="5.7109375" style="1" customWidth="1"/>
    <col min="8972" max="8972" width="8.85546875" style="1" customWidth="1"/>
    <col min="8973" max="8973" width="3.42578125" style="1" customWidth="1"/>
    <col min="8974" max="8974" width="3.7109375" style="1" customWidth="1"/>
    <col min="8975" max="8975" width="11.7109375" style="1" customWidth="1"/>
    <col min="8976" max="8976" width="3.5703125" style="1" customWidth="1"/>
    <col min="8977" max="8977" width="2.42578125" style="1" customWidth="1"/>
    <col min="8978" max="8978" width="1.85546875" style="1" customWidth="1"/>
    <col min="8979" max="8979" width="3.42578125" style="1" customWidth="1"/>
    <col min="8980" max="8980" width="5.140625" style="1" customWidth="1"/>
    <col min="8981" max="8981" width="9.140625" style="1" customWidth="1"/>
    <col min="8982" max="8982" width="1.85546875" style="1" customWidth="1"/>
    <col min="8983" max="8983" width="10.85546875" style="1" customWidth="1"/>
    <col min="8984" max="8984" width="0.7109375" style="1" customWidth="1"/>
    <col min="8985" max="8985" width="1.7109375" style="1" customWidth="1"/>
    <col min="8986" max="8986" width="3.7109375" style="1" customWidth="1"/>
    <col min="8987" max="8987" width="11.7109375" style="1" customWidth="1"/>
    <col min="8988" max="9216" width="9.140625" style="1"/>
    <col min="9217" max="9217" width="1.28515625" style="1" customWidth="1"/>
    <col min="9218" max="9218" width="1.7109375" style="1" customWidth="1"/>
    <col min="9219" max="9219" width="0" style="1" hidden="1" customWidth="1"/>
    <col min="9220" max="9220" width="1.85546875" style="1" customWidth="1"/>
    <col min="9221" max="9224" width="4.28515625" style="1" customWidth="1"/>
    <col min="9225" max="9226" width="3.140625" style="1" customWidth="1"/>
    <col min="9227" max="9227" width="5.7109375" style="1" customWidth="1"/>
    <col min="9228" max="9228" width="8.85546875" style="1" customWidth="1"/>
    <col min="9229" max="9229" width="3.42578125" style="1" customWidth="1"/>
    <col min="9230" max="9230" width="3.7109375" style="1" customWidth="1"/>
    <col min="9231" max="9231" width="11.7109375" style="1" customWidth="1"/>
    <col min="9232" max="9232" width="3.5703125" style="1" customWidth="1"/>
    <col min="9233" max="9233" width="2.42578125" style="1" customWidth="1"/>
    <col min="9234" max="9234" width="1.85546875" style="1" customWidth="1"/>
    <col min="9235" max="9235" width="3.42578125" style="1" customWidth="1"/>
    <col min="9236" max="9236" width="5.140625" style="1" customWidth="1"/>
    <col min="9237" max="9237" width="9.140625" style="1" customWidth="1"/>
    <col min="9238" max="9238" width="1.85546875" style="1" customWidth="1"/>
    <col min="9239" max="9239" width="10.85546875" style="1" customWidth="1"/>
    <col min="9240" max="9240" width="0.7109375" style="1" customWidth="1"/>
    <col min="9241" max="9241" width="1.7109375" style="1" customWidth="1"/>
    <col min="9242" max="9242" width="3.7109375" style="1" customWidth="1"/>
    <col min="9243" max="9243" width="11.7109375" style="1" customWidth="1"/>
    <col min="9244" max="9472" width="9.140625" style="1"/>
    <col min="9473" max="9473" width="1.28515625" style="1" customWidth="1"/>
    <col min="9474" max="9474" width="1.7109375" style="1" customWidth="1"/>
    <col min="9475" max="9475" width="0" style="1" hidden="1" customWidth="1"/>
    <col min="9476" max="9476" width="1.85546875" style="1" customWidth="1"/>
    <col min="9477" max="9480" width="4.28515625" style="1" customWidth="1"/>
    <col min="9481" max="9482" width="3.140625" style="1" customWidth="1"/>
    <col min="9483" max="9483" width="5.7109375" style="1" customWidth="1"/>
    <col min="9484" max="9484" width="8.85546875" style="1" customWidth="1"/>
    <col min="9485" max="9485" width="3.42578125" style="1" customWidth="1"/>
    <col min="9486" max="9486" width="3.7109375" style="1" customWidth="1"/>
    <col min="9487" max="9487" width="11.7109375" style="1" customWidth="1"/>
    <col min="9488" max="9488" width="3.5703125" style="1" customWidth="1"/>
    <col min="9489" max="9489" width="2.42578125" style="1" customWidth="1"/>
    <col min="9490" max="9490" width="1.85546875" style="1" customWidth="1"/>
    <col min="9491" max="9491" width="3.42578125" style="1" customWidth="1"/>
    <col min="9492" max="9492" width="5.140625" style="1" customWidth="1"/>
    <col min="9493" max="9493" width="9.140625" style="1" customWidth="1"/>
    <col min="9494" max="9494" width="1.85546875" style="1" customWidth="1"/>
    <col min="9495" max="9495" width="10.85546875" style="1" customWidth="1"/>
    <col min="9496" max="9496" width="0.7109375" style="1" customWidth="1"/>
    <col min="9497" max="9497" width="1.7109375" style="1" customWidth="1"/>
    <col min="9498" max="9498" width="3.7109375" style="1" customWidth="1"/>
    <col min="9499" max="9499" width="11.7109375" style="1" customWidth="1"/>
    <col min="9500" max="9728" width="9.140625" style="1"/>
    <col min="9729" max="9729" width="1.28515625" style="1" customWidth="1"/>
    <col min="9730" max="9730" width="1.7109375" style="1" customWidth="1"/>
    <col min="9731" max="9731" width="0" style="1" hidden="1" customWidth="1"/>
    <col min="9732" max="9732" width="1.85546875" style="1" customWidth="1"/>
    <col min="9733" max="9736" width="4.28515625" style="1" customWidth="1"/>
    <col min="9737" max="9738" width="3.140625" style="1" customWidth="1"/>
    <col min="9739" max="9739" width="5.7109375" style="1" customWidth="1"/>
    <col min="9740" max="9740" width="8.85546875" style="1" customWidth="1"/>
    <col min="9741" max="9741" width="3.42578125" style="1" customWidth="1"/>
    <col min="9742" max="9742" width="3.7109375" style="1" customWidth="1"/>
    <col min="9743" max="9743" width="11.7109375" style="1" customWidth="1"/>
    <col min="9744" max="9744" width="3.5703125" style="1" customWidth="1"/>
    <col min="9745" max="9745" width="2.42578125" style="1" customWidth="1"/>
    <col min="9746" max="9746" width="1.85546875" style="1" customWidth="1"/>
    <col min="9747" max="9747" width="3.42578125" style="1" customWidth="1"/>
    <col min="9748" max="9748" width="5.140625" style="1" customWidth="1"/>
    <col min="9749" max="9749" width="9.140625" style="1" customWidth="1"/>
    <col min="9750" max="9750" width="1.85546875" style="1" customWidth="1"/>
    <col min="9751" max="9751" width="10.85546875" style="1" customWidth="1"/>
    <col min="9752" max="9752" width="0.7109375" style="1" customWidth="1"/>
    <col min="9753" max="9753" width="1.7109375" style="1" customWidth="1"/>
    <col min="9754" max="9754" width="3.7109375" style="1" customWidth="1"/>
    <col min="9755" max="9755" width="11.7109375" style="1" customWidth="1"/>
    <col min="9756" max="9984" width="9.140625" style="1"/>
    <col min="9985" max="9985" width="1.28515625" style="1" customWidth="1"/>
    <col min="9986" max="9986" width="1.7109375" style="1" customWidth="1"/>
    <col min="9987" max="9987" width="0" style="1" hidden="1" customWidth="1"/>
    <col min="9988" max="9988" width="1.85546875" style="1" customWidth="1"/>
    <col min="9989" max="9992" width="4.28515625" style="1" customWidth="1"/>
    <col min="9993" max="9994" width="3.140625" style="1" customWidth="1"/>
    <col min="9995" max="9995" width="5.7109375" style="1" customWidth="1"/>
    <col min="9996" max="9996" width="8.85546875" style="1" customWidth="1"/>
    <col min="9997" max="9997" width="3.42578125" style="1" customWidth="1"/>
    <col min="9998" max="9998" width="3.7109375" style="1" customWidth="1"/>
    <col min="9999" max="9999" width="11.7109375" style="1" customWidth="1"/>
    <col min="10000" max="10000" width="3.5703125" style="1" customWidth="1"/>
    <col min="10001" max="10001" width="2.42578125" style="1" customWidth="1"/>
    <col min="10002" max="10002" width="1.85546875" style="1" customWidth="1"/>
    <col min="10003" max="10003" width="3.42578125" style="1" customWidth="1"/>
    <col min="10004" max="10004" width="5.140625" style="1" customWidth="1"/>
    <col min="10005" max="10005" width="9.140625" style="1" customWidth="1"/>
    <col min="10006" max="10006" width="1.85546875" style="1" customWidth="1"/>
    <col min="10007" max="10007" width="10.85546875" style="1" customWidth="1"/>
    <col min="10008" max="10008" width="0.7109375" style="1" customWidth="1"/>
    <col min="10009" max="10009" width="1.7109375" style="1" customWidth="1"/>
    <col min="10010" max="10010" width="3.7109375" style="1" customWidth="1"/>
    <col min="10011" max="10011" width="11.7109375" style="1" customWidth="1"/>
    <col min="10012" max="10240" width="9.140625" style="1"/>
    <col min="10241" max="10241" width="1.28515625" style="1" customWidth="1"/>
    <col min="10242" max="10242" width="1.7109375" style="1" customWidth="1"/>
    <col min="10243" max="10243" width="0" style="1" hidden="1" customWidth="1"/>
    <col min="10244" max="10244" width="1.85546875" style="1" customWidth="1"/>
    <col min="10245" max="10248" width="4.28515625" style="1" customWidth="1"/>
    <col min="10249" max="10250" width="3.140625" style="1" customWidth="1"/>
    <col min="10251" max="10251" width="5.7109375" style="1" customWidth="1"/>
    <col min="10252" max="10252" width="8.85546875" style="1" customWidth="1"/>
    <col min="10253" max="10253" width="3.42578125" style="1" customWidth="1"/>
    <col min="10254" max="10254" width="3.7109375" style="1" customWidth="1"/>
    <col min="10255" max="10255" width="11.7109375" style="1" customWidth="1"/>
    <col min="10256" max="10256" width="3.5703125" style="1" customWidth="1"/>
    <col min="10257" max="10257" width="2.42578125" style="1" customWidth="1"/>
    <col min="10258" max="10258" width="1.85546875" style="1" customWidth="1"/>
    <col min="10259" max="10259" width="3.42578125" style="1" customWidth="1"/>
    <col min="10260" max="10260" width="5.140625" style="1" customWidth="1"/>
    <col min="10261" max="10261" width="9.140625" style="1" customWidth="1"/>
    <col min="10262" max="10262" width="1.85546875" style="1" customWidth="1"/>
    <col min="10263" max="10263" width="10.85546875" style="1" customWidth="1"/>
    <col min="10264" max="10264" width="0.7109375" style="1" customWidth="1"/>
    <col min="10265" max="10265" width="1.7109375" style="1" customWidth="1"/>
    <col min="10266" max="10266" width="3.7109375" style="1" customWidth="1"/>
    <col min="10267" max="10267" width="11.7109375" style="1" customWidth="1"/>
    <col min="10268" max="10496" width="9.140625" style="1"/>
    <col min="10497" max="10497" width="1.28515625" style="1" customWidth="1"/>
    <col min="10498" max="10498" width="1.7109375" style="1" customWidth="1"/>
    <col min="10499" max="10499" width="0" style="1" hidden="1" customWidth="1"/>
    <col min="10500" max="10500" width="1.85546875" style="1" customWidth="1"/>
    <col min="10501" max="10504" width="4.28515625" style="1" customWidth="1"/>
    <col min="10505" max="10506" width="3.140625" style="1" customWidth="1"/>
    <col min="10507" max="10507" width="5.7109375" style="1" customWidth="1"/>
    <col min="10508" max="10508" width="8.85546875" style="1" customWidth="1"/>
    <col min="10509" max="10509" width="3.42578125" style="1" customWidth="1"/>
    <col min="10510" max="10510" width="3.7109375" style="1" customWidth="1"/>
    <col min="10511" max="10511" width="11.7109375" style="1" customWidth="1"/>
    <col min="10512" max="10512" width="3.5703125" style="1" customWidth="1"/>
    <col min="10513" max="10513" width="2.42578125" style="1" customWidth="1"/>
    <col min="10514" max="10514" width="1.85546875" style="1" customWidth="1"/>
    <col min="10515" max="10515" width="3.42578125" style="1" customWidth="1"/>
    <col min="10516" max="10516" width="5.140625" style="1" customWidth="1"/>
    <col min="10517" max="10517" width="9.140625" style="1" customWidth="1"/>
    <col min="10518" max="10518" width="1.85546875" style="1" customWidth="1"/>
    <col min="10519" max="10519" width="10.85546875" style="1" customWidth="1"/>
    <col min="10520" max="10520" width="0.7109375" style="1" customWidth="1"/>
    <col min="10521" max="10521" width="1.7109375" style="1" customWidth="1"/>
    <col min="10522" max="10522" width="3.7109375" style="1" customWidth="1"/>
    <col min="10523" max="10523" width="11.7109375" style="1" customWidth="1"/>
    <col min="10524" max="10752" width="9.140625" style="1"/>
    <col min="10753" max="10753" width="1.28515625" style="1" customWidth="1"/>
    <col min="10754" max="10754" width="1.7109375" style="1" customWidth="1"/>
    <col min="10755" max="10755" width="0" style="1" hidden="1" customWidth="1"/>
    <col min="10756" max="10756" width="1.85546875" style="1" customWidth="1"/>
    <col min="10757" max="10760" width="4.28515625" style="1" customWidth="1"/>
    <col min="10761" max="10762" width="3.140625" style="1" customWidth="1"/>
    <col min="10763" max="10763" width="5.7109375" style="1" customWidth="1"/>
    <col min="10764" max="10764" width="8.85546875" style="1" customWidth="1"/>
    <col min="10765" max="10765" width="3.42578125" style="1" customWidth="1"/>
    <col min="10766" max="10766" width="3.7109375" style="1" customWidth="1"/>
    <col min="10767" max="10767" width="11.7109375" style="1" customWidth="1"/>
    <col min="10768" max="10768" width="3.5703125" style="1" customWidth="1"/>
    <col min="10769" max="10769" width="2.42578125" style="1" customWidth="1"/>
    <col min="10770" max="10770" width="1.85546875" style="1" customWidth="1"/>
    <col min="10771" max="10771" width="3.42578125" style="1" customWidth="1"/>
    <col min="10772" max="10772" width="5.140625" style="1" customWidth="1"/>
    <col min="10773" max="10773" width="9.140625" style="1" customWidth="1"/>
    <col min="10774" max="10774" width="1.85546875" style="1" customWidth="1"/>
    <col min="10775" max="10775" width="10.85546875" style="1" customWidth="1"/>
    <col min="10776" max="10776" width="0.7109375" style="1" customWidth="1"/>
    <col min="10777" max="10777" width="1.7109375" style="1" customWidth="1"/>
    <col min="10778" max="10778" width="3.7109375" style="1" customWidth="1"/>
    <col min="10779" max="10779" width="11.7109375" style="1" customWidth="1"/>
    <col min="10780" max="11008" width="9.140625" style="1"/>
    <col min="11009" max="11009" width="1.28515625" style="1" customWidth="1"/>
    <col min="11010" max="11010" width="1.7109375" style="1" customWidth="1"/>
    <col min="11011" max="11011" width="0" style="1" hidden="1" customWidth="1"/>
    <col min="11012" max="11012" width="1.85546875" style="1" customWidth="1"/>
    <col min="11013" max="11016" width="4.28515625" style="1" customWidth="1"/>
    <col min="11017" max="11018" width="3.140625" style="1" customWidth="1"/>
    <col min="11019" max="11019" width="5.7109375" style="1" customWidth="1"/>
    <col min="11020" max="11020" width="8.85546875" style="1" customWidth="1"/>
    <col min="11021" max="11021" width="3.42578125" style="1" customWidth="1"/>
    <col min="11022" max="11022" width="3.7109375" style="1" customWidth="1"/>
    <col min="11023" max="11023" width="11.7109375" style="1" customWidth="1"/>
    <col min="11024" max="11024" width="3.5703125" style="1" customWidth="1"/>
    <col min="11025" max="11025" width="2.42578125" style="1" customWidth="1"/>
    <col min="11026" max="11026" width="1.85546875" style="1" customWidth="1"/>
    <col min="11027" max="11027" width="3.42578125" style="1" customWidth="1"/>
    <col min="11028" max="11028" width="5.140625" style="1" customWidth="1"/>
    <col min="11029" max="11029" width="9.140625" style="1" customWidth="1"/>
    <col min="11030" max="11030" width="1.85546875" style="1" customWidth="1"/>
    <col min="11031" max="11031" width="10.85546875" style="1" customWidth="1"/>
    <col min="11032" max="11032" width="0.7109375" style="1" customWidth="1"/>
    <col min="11033" max="11033" width="1.7109375" style="1" customWidth="1"/>
    <col min="11034" max="11034" width="3.7109375" style="1" customWidth="1"/>
    <col min="11035" max="11035" width="11.7109375" style="1" customWidth="1"/>
    <col min="11036" max="11264" width="9.140625" style="1"/>
    <col min="11265" max="11265" width="1.28515625" style="1" customWidth="1"/>
    <col min="11266" max="11266" width="1.7109375" style="1" customWidth="1"/>
    <col min="11267" max="11267" width="0" style="1" hidden="1" customWidth="1"/>
    <col min="11268" max="11268" width="1.85546875" style="1" customWidth="1"/>
    <col min="11269" max="11272" width="4.28515625" style="1" customWidth="1"/>
    <col min="11273" max="11274" width="3.140625" style="1" customWidth="1"/>
    <col min="11275" max="11275" width="5.7109375" style="1" customWidth="1"/>
    <col min="11276" max="11276" width="8.85546875" style="1" customWidth="1"/>
    <col min="11277" max="11277" width="3.42578125" style="1" customWidth="1"/>
    <col min="11278" max="11278" width="3.7109375" style="1" customWidth="1"/>
    <col min="11279" max="11279" width="11.7109375" style="1" customWidth="1"/>
    <col min="11280" max="11280" width="3.5703125" style="1" customWidth="1"/>
    <col min="11281" max="11281" width="2.42578125" style="1" customWidth="1"/>
    <col min="11282" max="11282" width="1.85546875" style="1" customWidth="1"/>
    <col min="11283" max="11283" width="3.42578125" style="1" customWidth="1"/>
    <col min="11284" max="11284" width="5.140625" style="1" customWidth="1"/>
    <col min="11285" max="11285" width="9.140625" style="1" customWidth="1"/>
    <col min="11286" max="11286" width="1.85546875" style="1" customWidth="1"/>
    <col min="11287" max="11287" width="10.85546875" style="1" customWidth="1"/>
    <col min="11288" max="11288" width="0.7109375" style="1" customWidth="1"/>
    <col min="11289" max="11289" width="1.7109375" style="1" customWidth="1"/>
    <col min="11290" max="11290" width="3.7109375" style="1" customWidth="1"/>
    <col min="11291" max="11291" width="11.7109375" style="1" customWidth="1"/>
    <col min="11292" max="11520" width="9.140625" style="1"/>
    <col min="11521" max="11521" width="1.28515625" style="1" customWidth="1"/>
    <col min="11522" max="11522" width="1.7109375" style="1" customWidth="1"/>
    <col min="11523" max="11523" width="0" style="1" hidden="1" customWidth="1"/>
    <col min="11524" max="11524" width="1.85546875" style="1" customWidth="1"/>
    <col min="11525" max="11528" width="4.28515625" style="1" customWidth="1"/>
    <col min="11529" max="11530" width="3.140625" style="1" customWidth="1"/>
    <col min="11531" max="11531" width="5.7109375" style="1" customWidth="1"/>
    <col min="11532" max="11532" width="8.85546875" style="1" customWidth="1"/>
    <col min="11533" max="11533" width="3.42578125" style="1" customWidth="1"/>
    <col min="11534" max="11534" width="3.7109375" style="1" customWidth="1"/>
    <col min="11535" max="11535" width="11.7109375" style="1" customWidth="1"/>
    <col min="11536" max="11536" width="3.5703125" style="1" customWidth="1"/>
    <col min="11537" max="11537" width="2.42578125" style="1" customWidth="1"/>
    <col min="11538" max="11538" width="1.85546875" style="1" customWidth="1"/>
    <col min="11539" max="11539" width="3.42578125" style="1" customWidth="1"/>
    <col min="11540" max="11540" width="5.140625" style="1" customWidth="1"/>
    <col min="11541" max="11541" width="9.140625" style="1" customWidth="1"/>
    <col min="11542" max="11542" width="1.85546875" style="1" customWidth="1"/>
    <col min="11543" max="11543" width="10.85546875" style="1" customWidth="1"/>
    <col min="11544" max="11544" width="0.7109375" style="1" customWidth="1"/>
    <col min="11545" max="11545" width="1.7109375" style="1" customWidth="1"/>
    <col min="11546" max="11546" width="3.7109375" style="1" customWidth="1"/>
    <col min="11547" max="11547" width="11.7109375" style="1" customWidth="1"/>
    <col min="11548" max="11776" width="9.140625" style="1"/>
    <col min="11777" max="11777" width="1.28515625" style="1" customWidth="1"/>
    <col min="11778" max="11778" width="1.7109375" style="1" customWidth="1"/>
    <col min="11779" max="11779" width="0" style="1" hidden="1" customWidth="1"/>
    <col min="11780" max="11780" width="1.85546875" style="1" customWidth="1"/>
    <col min="11781" max="11784" width="4.28515625" style="1" customWidth="1"/>
    <col min="11785" max="11786" width="3.140625" style="1" customWidth="1"/>
    <col min="11787" max="11787" width="5.7109375" style="1" customWidth="1"/>
    <col min="11788" max="11788" width="8.85546875" style="1" customWidth="1"/>
    <col min="11789" max="11789" width="3.42578125" style="1" customWidth="1"/>
    <col min="11790" max="11790" width="3.7109375" style="1" customWidth="1"/>
    <col min="11791" max="11791" width="11.7109375" style="1" customWidth="1"/>
    <col min="11792" max="11792" width="3.5703125" style="1" customWidth="1"/>
    <col min="11793" max="11793" width="2.42578125" style="1" customWidth="1"/>
    <col min="11794" max="11794" width="1.85546875" style="1" customWidth="1"/>
    <col min="11795" max="11795" width="3.42578125" style="1" customWidth="1"/>
    <col min="11796" max="11796" width="5.140625" style="1" customWidth="1"/>
    <col min="11797" max="11797" width="9.140625" style="1" customWidth="1"/>
    <col min="11798" max="11798" width="1.85546875" style="1" customWidth="1"/>
    <col min="11799" max="11799" width="10.85546875" style="1" customWidth="1"/>
    <col min="11800" max="11800" width="0.7109375" style="1" customWidth="1"/>
    <col min="11801" max="11801" width="1.7109375" style="1" customWidth="1"/>
    <col min="11802" max="11802" width="3.7109375" style="1" customWidth="1"/>
    <col min="11803" max="11803" width="11.7109375" style="1" customWidth="1"/>
    <col min="11804" max="12032" width="9.140625" style="1"/>
    <col min="12033" max="12033" width="1.28515625" style="1" customWidth="1"/>
    <col min="12034" max="12034" width="1.7109375" style="1" customWidth="1"/>
    <col min="12035" max="12035" width="0" style="1" hidden="1" customWidth="1"/>
    <col min="12036" max="12036" width="1.85546875" style="1" customWidth="1"/>
    <col min="12037" max="12040" width="4.28515625" style="1" customWidth="1"/>
    <col min="12041" max="12042" width="3.140625" style="1" customWidth="1"/>
    <col min="12043" max="12043" width="5.7109375" style="1" customWidth="1"/>
    <col min="12044" max="12044" width="8.85546875" style="1" customWidth="1"/>
    <col min="12045" max="12045" width="3.42578125" style="1" customWidth="1"/>
    <col min="12046" max="12046" width="3.7109375" style="1" customWidth="1"/>
    <col min="12047" max="12047" width="11.7109375" style="1" customWidth="1"/>
    <col min="12048" max="12048" width="3.5703125" style="1" customWidth="1"/>
    <col min="12049" max="12049" width="2.42578125" style="1" customWidth="1"/>
    <col min="12050" max="12050" width="1.85546875" style="1" customWidth="1"/>
    <col min="12051" max="12051" width="3.42578125" style="1" customWidth="1"/>
    <col min="12052" max="12052" width="5.140625" style="1" customWidth="1"/>
    <col min="12053" max="12053" width="9.140625" style="1" customWidth="1"/>
    <col min="12054" max="12054" width="1.85546875" style="1" customWidth="1"/>
    <col min="12055" max="12055" width="10.85546875" style="1" customWidth="1"/>
    <col min="12056" max="12056" width="0.7109375" style="1" customWidth="1"/>
    <col min="12057" max="12057" width="1.7109375" style="1" customWidth="1"/>
    <col min="12058" max="12058" width="3.7109375" style="1" customWidth="1"/>
    <col min="12059" max="12059" width="11.7109375" style="1" customWidth="1"/>
    <col min="12060" max="12288" width="9.140625" style="1"/>
    <col min="12289" max="12289" width="1.28515625" style="1" customWidth="1"/>
    <col min="12290" max="12290" width="1.7109375" style="1" customWidth="1"/>
    <col min="12291" max="12291" width="0" style="1" hidden="1" customWidth="1"/>
    <col min="12292" max="12292" width="1.85546875" style="1" customWidth="1"/>
    <col min="12293" max="12296" width="4.28515625" style="1" customWidth="1"/>
    <col min="12297" max="12298" width="3.140625" style="1" customWidth="1"/>
    <col min="12299" max="12299" width="5.7109375" style="1" customWidth="1"/>
    <col min="12300" max="12300" width="8.85546875" style="1" customWidth="1"/>
    <col min="12301" max="12301" width="3.42578125" style="1" customWidth="1"/>
    <col min="12302" max="12302" width="3.7109375" style="1" customWidth="1"/>
    <col min="12303" max="12303" width="11.7109375" style="1" customWidth="1"/>
    <col min="12304" max="12304" width="3.5703125" style="1" customWidth="1"/>
    <col min="12305" max="12305" width="2.42578125" style="1" customWidth="1"/>
    <col min="12306" max="12306" width="1.85546875" style="1" customWidth="1"/>
    <col min="12307" max="12307" width="3.42578125" style="1" customWidth="1"/>
    <col min="12308" max="12308" width="5.140625" style="1" customWidth="1"/>
    <col min="12309" max="12309" width="9.140625" style="1" customWidth="1"/>
    <col min="12310" max="12310" width="1.85546875" style="1" customWidth="1"/>
    <col min="12311" max="12311" width="10.85546875" style="1" customWidth="1"/>
    <col min="12312" max="12312" width="0.7109375" style="1" customWidth="1"/>
    <col min="12313" max="12313" width="1.7109375" style="1" customWidth="1"/>
    <col min="12314" max="12314" width="3.7109375" style="1" customWidth="1"/>
    <col min="12315" max="12315" width="11.7109375" style="1" customWidth="1"/>
    <col min="12316" max="12544" width="9.140625" style="1"/>
    <col min="12545" max="12545" width="1.28515625" style="1" customWidth="1"/>
    <col min="12546" max="12546" width="1.7109375" style="1" customWidth="1"/>
    <col min="12547" max="12547" width="0" style="1" hidden="1" customWidth="1"/>
    <col min="12548" max="12548" width="1.85546875" style="1" customWidth="1"/>
    <col min="12549" max="12552" width="4.28515625" style="1" customWidth="1"/>
    <col min="12553" max="12554" width="3.140625" style="1" customWidth="1"/>
    <col min="12555" max="12555" width="5.7109375" style="1" customWidth="1"/>
    <col min="12556" max="12556" width="8.85546875" style="1" customWidth="1"/>
    <col min="12557" max="12557" width="3.42578125" style="1" customWidth="1"/>
    <col min="12558" max="12558" width="3.7109375" style="1" customWidth="1"/>
    <col min="12559" max="12559" width="11.7109375" style="1" customWidth="1"/>
    <col min="12560" max="12560" width="3.5703125" style="1" customWidth="1"/>
    <col min="12561" max="12561" width="2.42578125" style="1" customWidth="1"/>
    <col min="12562" max="12562" width="1.85546875" style="1" customWidth="1"/>
    <col min="12563" max="12563" width="3.42578125" style="1" customWidth="1"/>
    <col min="12564" max="12564" width="5.140625" style="1" customWidth="1"/>
    <col min="12565" max="12565" width="9.140625" style="1" customWidth="1"/>
    <col min="12566" max="12566" width="1.85546875" style="1" customWidth="1"/>
    <col min="12567" max="12567" width="10.85546875" style="1" customWidth="1"/>
    <col min="12568" max="12568" width="0.7109375" style="1" customWidth="1"/>
    <col min="12569" max="12569" width="1.7109375" style="1" customWidth="1"/>
    <col min="12570" max="12570" width="3.7109375" style="1" customWidth="1"/>
    <col min="12571" max="12571" width="11.7109375" style="1" customWidth="1"/>
    <col min="12572" max="12800" width="9.140625" style="1"/>
    <col min="12801" max="12801" width="1.28515625" style="1" customWidth="1"/>
    <col min="12802" max="12802" width="1.7109375" style="1" customWidth="1"/>
    <col min="12803" max="12803" width="0" style="1" hidden="1" customWidth="1"/>
    <col min="12804" max="12804" width="1.85546875" style="1" customWidth="1"/>
    <col min="12805" max="12808" width="4.28515625" style="1" customWidth="1"/>
    <col min="12809" max="12810" width="3.140625" style="1" customWidth="1"/>
    <col min="12811" max="12811" width="5.7109375" style="1" customWidth="1"/>
    <col min="12812" max="12812" width="8.85546875" style="1" customWidth="1"/>
    <col min="12813" max="12813" width="3.42578125" style="1" customWidth="1"/>
    <col min="12814" max="12814" width="3.7109375" style="1" customWidth="1"/>
    <col min="12815" max="12815" width="11.7109375" style="1" customWidth="1"/>
    <col min="12816" max="12816" width="3.5703125" style="1" customWidth="1"/>
    <col min="12817" max="12817" width="2.42578125" style="1" customWidth="1"/>
    <col min="12818" max="12818" width="1.85546875" style="1" customWidth="1"/>
    <col min="12819" max="12819" width="3.42578125" style="1" customWidth="1"/>
    <col min="12820" max="12820" width="5.140625" style="1" customWidth="1"/>
    <col min="12821" max="12821" width="9.140625" style="1" customWidth="1"/>
    <col min="12822" max="12822" width="1.85546875" style="1" customWidth="1"/>
    <col min="12823" max="12823" width="10.85546875" style="1" customWidth="1"/>
    <col min="12824" max="12824" width="0.7109375" style="1" customWidth="1"/>
    <col min="12825" max="12825" width="1.7109375" style="1" customWidth="1"/>
    <col min="12826" max="12826" width="3.7109375" style="1" customWidth="1"/>
    <col min="12827" max="12827" width="11.7109375" style="1" customWidth="1"/>
    <col min="12828" max="13056" width="9.140625" style="1"/>
    <col min="13057" max="13057" width="1.28515625" style="1" customWidth="1"/>
    <col min="13058" max="13058" width="1.7109375" style="1" customWidth="1"/>
    <col min="13059" max="13059" width="0" style="1" hidden="1" customWidth="1"/>
    <col min="13060" max="13060" width="1.85546875" style="1" customWidth="1"/>
    <col min="13061" max="13064" width="4.28515625" style="1" customWidth="1"/>
    <col min="13065" max="13066" width="3.140625" style="1" customWidth="1"/>
    <col min="13067" max="13067" width="5.7109375" style="1" customWidth="1"/>
    <col min="13068" max="13068" width="8.85546875" style="1" customWidth="1"/>
    <col min="13069" max="13069" width="3.42578125" style="1" customWidth="1"/>
    <col min="13070" max="13070" width="3.7109375" style="1" customWidth="1"/>
    <col min="13071" max="13071" width="11.7109375" style="1" customWidth="1"/>
    <col min="13072" max="13072" width="3.5703125" style="1" customWidth="1"/>
    <col min="13073" max="13073" width="2.42578125" style="1" customWidth="1"/>
    <col min="13074" max="13074" width="1.85546875" style="1" customWidth="1"/>
    <col min="13075" max="13075" width="3.42578125" style="1" customWidth="1"/>
    <col min="13076" max="13076" width="5.140625" style="1" customWidth="1"/>
    <col min="13077" max="13077" width="9.140625" style="1" customWidth="1"/>
    <col min="13078" max="13078" width="1.85546875" style="1" customWidth="1"/>
    <col min="13079" max="13079" width="10.85546875" style="1" customWidth="1"/>
    <col min="13080" max="13080" width="0.7109375" style="1" customWidth="1"/>
    <col min="13081" max="13081" width="1.7109375" style="1" customWidth="1"/>
    <col min="13082" max="13082" width="3.7109375" style="1" customWidth="1"/>
    <col min="13083" max="13083" width="11.7109375" style="1" customWidth="1"/>
    <col min="13084" max="13312" width="9.140625" style="1"/>
    <col min="13313" max="13313" width="1.28515625" style="1" customWidth="1"/>
    <col min="13314" max="13314" width="1.7109375" style="1" customWidth="1"/>
    <col min="13315" max="13315" width="0" style="1" hidden="1" customWidth="1"/>
    <col min="13316" max="13316" width="1.85546875" style="1" customWidth="1"/>
    <col min="13317" max="13320" width="4.28515625" style="1" customWidth="1"/>
    <col min="13321" max="13322" width="3.140625" style="1" customWidth="1"/>
    <col min="13323" max="13323" width="5.7109375" style="1" customWidth="1"/>
    <col min="13324" max="13324" width="8.85546875" style="1" customWidth="1"/>
    <col min="13325" max="13325" width="3.42578125" style="1" customWidth="1"/>
    <col min="13326" max="13326" width="3.7109375" style="1" customWidth="1"/>
    <col min="13327" max="13327" width="11.7109375" style="1" customWidth="1"/>
    <col min="13328" max="13328" width="3.5703125" style="1" customWidth="1"/>
    <col min="13329" max="13329" width="2.42578125" style="1" customWidth="1"/>
    <col min="13330" max="13330" width="1.85546875" style="1" customWidth="1"/>
    <col min="13331" max="13331" width="3.42578125" style="1" customWidth="1"/>
    <col min="13332" max="13332" width="5.140625" style="1" customWidth="1"/>
    <col min="13333" max="13333" width="9.140625" style="1" customWidth="1"/>
    <col min="13334" max="13334" width="1.85546875" style="1" customWidth="1"/>
    <col min="13335" max="13335" width="10.85546875" style="1" customWidth="1"/>
    <col min="13336" max="13336" width="0.7109375" style="1" customWidth="1"/>
    <col min="13337" max="13337" width="1.7109375" style="1" customWidth="1"/>
    <col min="13338" max="13338" width="3.7109375" style="1" customWidth="1"/>
    <col min="13339" max="13339" width="11.7109375" style="1" customWidth="1"/>
    <col min="13340" max="13568" width="9.140625" style="1"/>
    <col min="13569" max="13569" width="1.28515625" style="1" customWidth="1"/>
    <col min="13570" max="13570" width="1.7109375" style="1" customWidth="1"/>
    <col min="13571" max="13571" width="0" style="1" hidden="1" customWidth="1"/>
    <col min="13572" max="13572" width="1.85546875" style="1" customWidth="1"/>
    <col min="13573" max="13576" width="4.28515625" style="1" customWidth="1"/>
    <col min="13577" max="13578" width="3.140625" style="1" customWidth="1"/>
    <col min="13579" max="13579" width="5.7109375" style="1" customWidth="1"/>
    <col min="13580" max="13580" width="8.85546875" style="1" customWidth="1"/>
    <col min="13581" max="13581" width="3.42578125" style="1" customWidth="1"/>
    <col min="13582" max="13582" width="3.7109375" style="1" customWidth="1"/>
    <col min="13583" max="13583" width="11.7109375" style="1" customWidth="1"/>
    <col min="13584" max="13584" width="3.5703125" style="1" customWidth="1"/>
    <col min="13585" max="13585" width="2.42578125" style="1" customWidth="1"/>
    <col min="13586" max="13586" width="1.85546875" style="1" customWidth="1"/>
    <col min="13587" max="13587" width="3.42578125" style="1" customWidth="1"/>
    <col min="13588" max="13588" width="5.140625" style="1" customWidth="1"/>
    <col min="13589" max="13589" width="9.140625" style="1" customWidth="1"/>
    <col min="13590" max="13590" width="1.85546875" style="1" customWidth="1"/>
    <col min="13591" max="13591" width="10.85546875" style="1" customWidth="1"/>
    <col min="13592" max="13592" width="0.7109375" style="1" customWidth="1"/>
    <col min="13593" max="13593" width="1.7109375" style="1" customWidth="1"/>
    <col min="13594" max="13594" width="3.7109375" style="1" customWidth="1"/>
    <col min="13595" max="13595" width="11.7109375" style="1" customWidth="1"/>
    <col min="13596" max="13824" width="9.140625" style="1"/>
    <col min="13825" max="13825" width="1.28515625" style="1" customWidth="1"/>
    <col min="13826" max="13826" width="1.7109375" style="1" customWidth="1"/>
    <col min="13827" max="13827" width="0" style="1" hidden="1" customWidth="1"/>
    <col min="13828" max="13828" width="1.85546875" style="1" customWidth="1"/>
    <col min="13829" max="13832" width="4.28515625" style="1" customWidth="1"/>
    <col min="13833" max="13834" width="3.140625" style="1" customWidth="1"/>
    <col min="13835" max="13835" width="5.7109375" style="1" customWidth="1"/>
    <col min="13836" max="13836" width="8.85546875" style="1" customWidth="1"/>
    <col min="13837" max="13837" width="3.42578125" style="1" customWidth="1"/>
    <col min="13838" max="13838" width="3.7109375" style="1" customWidth="1"/>
    <col min="13839" max="13839" width="11.7109375" style="1" customWidth="1"/>
    <col min="13840" max="13840" width="3.5703125" style="1" customWidth="1"/>
    <col min="13841" max="13841" width="2.42578125" style="1" customWidth="1"/>
    <col min="13842" max="13842" width="1.85546875" style="1" customWidth="1"/>
    <col min="13843" max="13843" width="3.42578125" style="1" customWidth="1"/>
    <col min="13844" max="13844" width="5.140625" style="1" customWidth="1"/>
    <col min="13845" max="13845" width="9.140625" style="1" customWidth="1"/>
    <col min="13846" max="13846" width="1.85546875" style="1" customWidth="1"/>
    <col min="13847" max="13847" width="10.85546875" style="1" customWidth="1"/>
    <col min="13848" max="13848" width="0.7109375" style="1" customWidth="1"/>
    <col min="13849" max="13849" width="1.7109375" style="1" customWidth="1"/>
    <col min="13850" max="13850" width="3.7109375" style="1" customWidth="1"/>
    <col min="13851" max="13851" width="11.7109375" style="1" customWidth="1"/>
    <col min="13852" max="14080" width="9.140625" style="1"/>
    <col min="14081" max="14081" width="1.28515625" style="1" customWidth="1"/>
    <col min="14082" max="14082" width="1.7109375" style="1" customWidth="1"/>
    <col min="14083" max="14083" width="0" style="1" hidden="1" customWidth="1"/>
    <col min="14084" max="14084" width="1.85546875" style="1" customWidth="1"/>
    <col min="14085" max="14088" width="4.28515625" style="1" customWidth="1"/>
    <col min="14089" max="14090" width="3.140625" style="1" customWidth="1"/>
    <col min="14091" max="14091" width="5.7109375" style="1" customWidth="1"/>
    <col min="14092" max="14092" width="8.85546875" style="1" customWidth="1"/>
    <col min="14093" max="14093" width="3.42578125" style="1" customWidth="1"/>
    <col min="14094" max="14094" width="3.7109375" style="1" customWidth="1"/>
    <col min="14095" max="14095" width="11.7109375" style="1" customWidth="1"/>
    <col min="14096" max="14096" width="3.5703125" style="1" customWidth="1"/>
    <col min="14097" max="14097" width="2.42578125" style="1" customWidth="1"/>
    <col min="14098" max="14098" width="1.85546875" style="1" customWidth="1"/>
    <col min="14099" max="14099" width="3.42578125" style="1" customWidth="1"/>
    <col min="14100" max="14100" width="5.140625" style="1" customWidth="1"/>
    <col min="14101" max="14101" width="9.140625" style="1" customWidth="1"/>
    <col min="14102" max="14102" width="1.85546875" style="1" customWidth="1"/>
    <col min="14103" max="14103" width="10.85546875" style="1" customWidth="1"/>
    <col min="14104" max="14104" width="0.7109375" style="1" customWidth="1"/>
    <col min="14105" max="14105" width="1.7109375" style="1" customWidth="1"/>
    <col min="14106" max="14106" width="3.7109375" style="1" customWidth="1"/>
    <col min="14107" max="14107" width="11.7109375" style="1" customWidth="1"/>
    <col min="14108" max="14336" width="9.140625" style="1"/>
    <col min="14337" max="14337" width="1.28515625" style="1" customWidth="1"/>
    <col min="14338" max="14338" width="1.7109375" style="1" customWidth="1"/>
    <col min="14339" max="14339" width="0" style="1" hidden="1" customWidth="1"/>
    <col min="14340" max="14340" width="1.85546875" style="1" customWidth="1"/>
    <col min="14341" max="14344" width="4.28515625" style="1" customWidth="1"/>
    <col min="14345" max="14346" width="3.140625" style="1" customWidth="1"/>
    <col min="14347" max="14347" width="5.7109375" style="1" customWidth="1"/>
    <col min="14348" max="14348" width="8.85546875" style="1" customWidth="1"/>
    <col min="14349" max="14349" width="3.42578125" style="1" customWidth="1"/>
    <col min="14350" max="14350" width="3.7109375" style="1" customWidth="1"/>
    <col min="14351" max="14351" width="11.7109375" style="1" customWidth="1"/>
    <col min="14352" max="14352" width="3.5703125" style="1" customWidth="1"/>
    <col min="14353" max="14353" width="2.42578125" style="1" customWidth="1"/>
    <col min="14354" max="14354" width="1.85546875" style="1" customWidth="1"/>
    <col min="14355" max="14355" width="3.42578125" style="1" customWidth="1"/>
    <col min="14356" max="14356" width="5.140625" style="1" customWidth="1"/>
    <col min="14357" max="14357" width="9.140625" style="1" customWidth="1"/>
    <col min="14358" max="14358" width="1.85546875" style="1" customWidth="1"/>
    <col min="14359" max="14359" width="10.85546875" style="1" customWidth="1"/>
    <col min="14360" max="14360" width="0.7109375" style="1" customWidth="1"/>
    <col min="14361" max="14361" width="1.7109375" style="1" customWidth="1"/>
    <col min="14362" max="14362" width="3.7109375" style="1" customWidth="1"/>
    <col min="14363" max="14363" width="11.7109375" style="1" customWidth="1"/>
    <col min="14364" max="14592" width="9.140625" style="1"/>
    <col min="14593" max="14593" width="1.28515625" style="1" customWidth="1"/>
    <col min="14594" max="14594" width="1.7109375" style="1" customWidth="1"/>
    <col min="14595" max="14595" width="0" style="1" hidden="1" customWidth="1"/>
    <col min="14596" max="14596" width="1.85546875" style="1" customWidth="1"/>
    <col min="14597" max="14600" width="4.28515625" style="1" customWidth="1"/>
    <col min="14601" max="14602" width="3.140625" style="1" customWidth="1"/>
    <col min="14603" max="14603" width="5.7109375" style="1" customWidth="1"/>
    <col min="14604" max="14604" width="8.85546875" style="1" customWidth="1"/>
    <col min="14605" max="14605" width="3.42578125" style="1" customWidth="1"/>
    <col min="14606" max="14606" width="3.7109375" style="1" customWidth="1"/>
    <col min="14607" max="14607" width="11.7109375" style="1" customWidth="1"/>
    <col min="14608" max="14608" width="3.5703125" style="1" customWidth="1"/>
    <col min="14609" max="14609" width="2.42578125" style="1" customWidth="1"/>
    <col min="14610" max="14610" width="1.85546875" style="1" customWidth="1"/>
    <col min="14611" max="14611" width="3.42578125" style="1" customWidth="1"/>
    <col min="14612" max="14612" width="5.140625" style="1" customWidth="1"/>
    <col min="14613" max="14613" width="9.140625" style="1" customWidth="1"/>
    <col min="14614" max="14614" width="1.85546875" style="1" customWidth="1"/>
    <col min="14615" max="14615" width="10.85546875" style="1" customWidth="1"/>
    <col min="14616" max="14616" width="0.7109375" style="1" customWidth="1"/>
    <col min="14617" max="14617" width="1.7109375" style="1" customWidth="1"/>
    <col min="14618" max="14618" width="3.7109375" style="1" customWidth="1"/>
    <col min="14619" max="14619" width="11.7109375" style="1" customWidth="1"/>
    <col min="14620" max="14848" width="9.140625" style="1"/>
    <col min="14849" max="14849" width="1.28515625" style="1" customWidth="1"/>
    <col min="14850" max="14850" width="1.7109375" style="1" customWidth="1"/>
    <col min="14851" max="14851" width="0" style="1" hidden="1" customWidth="1"/>
    <col min="14852" max="14852" width="1.85546875" style="1" customWidth="1"/>
    <col min="14853" max="14856" width="4.28515625" style="1" customWidth="1"/>
    <col min="14857" max="14858" width="3.140625" style="1" customWidth="1"/>
    <col min="14859" max="14859" width="5.7109375" style="1" customWidth="1"/>
    <col min="14860" max="14860" width="8.85546875" style="1" customWidth="1"/>
    <col min="14861" max="14861" width="3.42578125" style="1" customWidth="1"/>
    <col min="14862" max="14862" width="3.7109375" style="1" customWidth="1"/>
    <col min="14863" max="14863" width="11.7109375" style="1" customWidth="1"/>
    <col min="14864" max="14864" width="3.5703125" style="1" customWidth="1"/>
    <col min="14865" max="14865" width="2.42578125" style="1" customWidth="1"/>
    <col min="14866" max="14866" width="1.85546875" style="1" customWidth="1"/>
    <col min="14867" max="14867" width="3.42578125" style="1" customWidth="1"/>
    <col min="14868" max="14868" width="5.140625" style="1" customWidth="1"/>
    <col min="14869" max="14869" width="9.140625" style="1" customWidth="1"/>
    <col min="14870" max="14870" width="1.85546875" style="1" customWidth="1"/>
    <col min="14871" max="14871" width="10.85546875" style="1" customWidth="1"/>
    <col min="14872" max="14872" width="0.7109375" style="1" customWidth="1"/>
    <col min="14873" max="14873" width="1.7109375" style="1" customWidth="1"/>
    <col min="14874" max="14874" width="3.7109375" style="1" customWidth="1"/>
    <col min="14875" max="14875" width="11.7109375" style="1" customWidth="1"/>
    <col min="14876" max="15104" width="9.140625" style="1"/>
    <col min="15105" max="15105" width="1.28515625" style="1" customWidth="1"/>
    <col min="15106" max="15106" width="1.7109375" style="1" customWidth="1"/>
    <col min="15107" max="15107" width="0" style="1" hidden="1" customWidth="1"/>
    <col min="15108" max="15108" width="1.85546875" style="1" customWidth="1"/>
    <col min="15109" max="15112" width="4.28515625" style="1" customWidth="1"/>
    <col min="15113" max="15114" width="3.140625" style="1" customWidth="1"/>
    <col min="15115" max="15115" width="5.7109375" style="1" customWidth="1"/>
    <col min="15116" max="15116" width="8.85546875" style="1" customWidth="1"/>
    <col min="15117" max="15117" width="3.42578125" style="1" customWidth="1"/>
    <col min="15118" max="15118" width="3.7109375" style="1" customWidth="1"/>
    <col min="15119" max="15119" width="11.7109375" style="1" customWidth="1"/>
    <col min="15120" max="15120" width="3.5703125" style="1" customWidth="1"/>
    <col min="15121" max="15121" width="2.42578125" style="1" customWidth="1"/>
    <col min="15122" max="15122" width="1.85546875" style="1" customWidth="1"/>
    <col min="15123" max="15123" width="3.42578125" style="1" customWidth="1"/>
    <col min="15124" max="15124" width="5.140625" style="1" customWidth="1"/>
    <col min="15125" max="15125" width="9.140625" style="1" customWidth="1"/>
    <col min="15126" max="15126" width="1.85546875" style="1" customWidth="1"/>
    <col min="15127" max="15127" width="10.85546875" style="1" customWidth="1"/>
    <col min="15128" max="15128" width="0.7109375" style="1" customWidth="1"/>
    <col min="15129" max="15129" width="1.7109375" style="1" customWidth="1"/>
    <col min="15130" max="15130" width="3.7109375" style="1" customWidth="1"/>
    <col min="15131" max="15131" width="11.7109375" style="1" customWidth="1"/>
    <col min="15132" max="15360" width="9.140625" style="1"/>
    <col min="15361" max="15361" width="1.28515625" style="1" customWidth="1"/>
    <col min="15362" max="15362" width="1.7109375" style="1" customWidth="1"/>
    <col min="15363" max="15363" width="0" style="1" hidden="1" customWidth="1"/>
    <col min="15364" max="15364" width="1.85546875" style="1" customWidth="1"/>
    <col min="15365" max="15368" width="4.28515625" style="1" customWidth="1"/>
    <col min="15369" max="15370" width="3.140625" style="1" customWidth="1"/>
    <col min="15371" max="15371" width="5.7109375" style="1" customWidth="1"/>
    <col min="15372" max="15372" width="8.85546875" style="1" customWidth="1"/>
    <col min="15373" max="15373" width="3.42578125" style="1" customWidth="1"/>
    <col min="15374" max="15374" width="3.7109375" style="1" customWidth="1"/>
    <col min="15375" max="15375" width="11.7109375" style="1" customWidth="1"/>
    <col min="15376" max="15376" width="3.5703125" style="1" customWidth="1"/>
    <col min="15377" max="15377" width="2.42578125" style="1" customWidth="1"/>
    <col min="15378" max="15378" width="1.85546875" style="1" customWidth="1"/>
    <col min="15379" max="15379" width="3.42578125" style="1" customWidth="1"/>
    <col min="15380" max="15380" width="5.140625" style="1" customWidth="1"/>
    <col min="15381" max="15381" width="9.140625" style="1" customWidth="1"/>
    <col min="15382" max="15382" width="1.85546875" style="1" customWidth="1"/>
    <col min="15383" max="15383" width="10.85546875" style="1" customWidth="1"/>
    <col min="15384" max="15384" width="0.7109375" style="1" customWidth="1"/>
    <col min="15385" max="15385" width="1.7109375" style="1" customWidth="1"/>
    <col min="15386" max="15386" width="3.7109375" style="1" customWidth="1"/>
    <col min="15387" max="15387" width="11.7109375" style="1" customWidth="1"/>
    <col min="15388" max="15616" width="9.140625" style="1"/>
    <col min="15617" max="15617" width="1.28515625" style="1" customWidth="1"/>
    <col min="15618" max="15618" width="1.7109375" style="1" customWidth="1"/>
    <col min="15619" max="15619" width="0" style="1" hidden="1" customWidth="1"/>
    <col min="15620" max="15620" width="1.85546875" style="1" customWidth="1"/>
    <col min="15621" max="15624" width="4.28515625" style="1" customWidth="1"/>
    <col min="15625" max="15626" width="3.140625" style="1" customWidth="1"/>
    <col min="15627" max="15627" width="5.7109375" style="1" customWidth="1"/>
    <col min="15628" max="15628" width="8.85546875" style="1" customWidth="1"/>
    <col min="15629" max="15629" width="3.42578125" style="1" customWidth="1"/>
    <col min="15630" max="15630" width="3.7109375" style="1" customWidth="1"/>
    <col min="15631" max="15631" width="11.7109375" style="1" customWidth="1"/>
    <col min="15632" max="15632" width="3.5703125" style="1" customWidth="1"/>
    <col min="15633" max="15633" width="2.42578125" style="1" customWidth="1"/>
    <col min="15634" max="15634" width="1.85546875" style="1" customWidth="1"/>
    <col min="15635" max="15635" width="3.42578125" style="1" customWidth="1"/>
    <col min="15636" max="15636" width="5.140625" style="1" customWidth="1"/>
    <col min="15637" max="15637" width="9.140625" style="1" customWidth="1"/>
    <col min="15638" max="15638" width="1.85546875" style="1" customWidth="1"/>
    <col min="15639" max="15639" width="10.85546875" style="1" customWidth="1"/>
    <col min="15640" max="15640" width="0.7109375" style="1" customWidth="1"/>
    <col min="15641" max="15641" width="1.7109375" style="1" customWidth="1"/>
    <col min="15642" max="15642" width="3.7109375" style="1" customWidth="1"/>
    <col min="15643" max="15643" width="11.7109375" style="1" customWidth="1"/>
    <col min="15644" max="15872" width="9.140625" style="1"/>
    <col min="15873" max="15873" width="1.28515625" style="1" customWidth="1"/>
    <col min="15874" max="15874" width="1.7109375" style="1" customWidth="1"/>
    <col min="15875" max="15875" width="0" style="1" hidden="1" customWidth="1"/>
    <col min="15876" max="15876" width="1.85546875" style="1" customWidth="1"/>
    <col min="15877" max="15880" width="4.28515625" style="1" customWidth="1"/>
    <col min="15881" max="15882" width="3.140625" style="1" customWidth="1"/>
    <col min="15883" max="15883" width="5.7109375" style="1" customWidth="1"/>
    <col min="15884" max="15884" width="8.85546875" style="1" customWidth="1"/>
    <col min="15885" max="15885" width="3.42578125" style="1" customWidth="1"/>
    <col min="15886" max="15886" width="3.7109375" style="1" customWidth="1"/>
    <col min="15887" max="15887" width="11.7109375" style="1" customWidth="1"/>
    <col min="15888" max="15888" width="3.5703125" style="1" customWidth="1"/>
    <col min="15889" max="15889" width="2.42578125" style="1" customWidth="1"/>
    <col min="15890" max="15890" width="1.85546875" style="1" customWidth="1"/>
    <col min="15891" max="15891" width="3.42578125" style="1" customWidth="1"/>
    <col min="15892" max="15892" width="5.140625" style="1" customWidth="1"/>
    <col min="15893" max="15893" width="9.140625" style="1" customWidth="1"/>
    <col min="15894" max="15894" width="1.85546875" style="1" customWidth="1"/>
    <col min="15895" max="15895" width="10.85546875" style="1" customWidth="1"/>
    <col min="15896" max="15896" width="0.7109375" style="1" customWidth="1"/>
    <col min="15897" max="15897" width="1.7109375" style="1" customWidth="1"/>
    <col min="15898" max="15898" width="3.7109375" style="1" customWidth="1"/>
    <col min="15899" max="15899" width="11.7109375" style="1" customWidth="1"/>
    <col min="15900" max="16128" width="9.140625" style="1"/>
    <col min="16129" max="16129" width="1.28515625" style="1" customWidth="1"/>
    <col min="16130" max="16130" width="1.7109375" style="1" customWidth="1"/>
    <col min="16131" max="16131" width="0" style="1" hidden="1" customWidth="1"/>
    <col min="16132" max="16132" width="1.85546875" style="1" customWidth="1"/>
    <col min="16133" max="16136" width="4.28515625" style="1" customWidth="1"/>
    <col min="16137" max="16138" width="3.140625" style="1" customWidth="1"/>
    <col min="16139" max="16139" width="5.7109375" style="1" customWidth="1"/>
    <col min="16140" max="16140" width="8.85546875" style="1" customWidth="1"/>
    <col min="16141" max="16141" width="3.42578125" style="1" customWidth="1"/>
    <col min="16142" max="16142" width="3.7109375" style="1" customWidth="1"/>
    <col min="16143" max="16143" width="11.7109375" style="1" customWidth="1"/>
    <col min="16144" max="16144" width="3.5703125" style="1" customWidth="1"/>
    <col min="16145" max="16145" width="2.42578125" style="1" customWidth="1"/>
    <col min="16146" max="16146" width="1.85546875" style="1" customWidth="1"/>
    <col min="16147" max="16147" width="3.42578125" style="1" customWidth="1"/>
    <col min="16148" max="16148" width="5.140625" style="1" customWidth="1"/>
    <col min="16149" max="16149" width="9.140625" style="1" customWidth="1"/>
    <col min="16150" max="16150" width="1.85546875" style="1" customWidth="1"/>
    <col min="16151" max="16151" width="10.85546875" style="1" customWidth="1"/>
    <col min="16152" max="16152" width="0.7109375" style="1" customWidth="1"/>
    <col min="16153" max="16153" width="1.7109375" style="1" customWidth="1"/>
    <col min="16154" max="16154" width="3.7109375" style="1" customWidth="1"/>
    <col min="16155" max="16155" width="11.7109375" style="1" customWidth="1"/>
    <col min="16156" max="16384" width="9.140625" style="1"/>
  </cols>
  <sheetData>
    <row r="1" spans="2:29" ht="42.75" customHeight="1" x14ac:dyDescent="0.2">
      <c r="P1" s="108" t="s">
        <v>0</v>
      </c>
      <c r="Q1" s="108"/>
      <c r="R1" s="108"/>
      <c r="S1" s="108"/>
      <c r="T1" s="108"/>
      <c r="U1" s="108"/>
      <c r="V1" s="108"/>
      <c r="W1" s="108"/>
      <c r="X1" s="108"/>
      <c r="Y1" s="108"/>
      <c r="Z1" s="108"/>
      <c r="AA1" s="108"/>
      <c r="AC1" s="107"/>
    </row>
    <row r="2" spans="2:29" s="3" customFormat="1" ht="6.75" customHeight="1" x14ac:dyDescent="0.2">
      <c r="N2" s="109"/>
      <c r="O2" s="109"/>
      <c r="P2" s="4"/>
    </row>
    <row r="3" spans="2:29" ht="19.5" customHeight="1" x14ac:dyDescent="0.2">
      <c r="B3" s="110" t="s">
        <v>94</v>
      </c>
      <c r="C3" s="110"/>
      <c r="D3" s="110"/>
      <c r="E3" s="110"/>
      <c r="F3" s="110"/>
      <c r="G3" s="110"/>
      <c r="H3" s="110"/>
      <c r="I3" s="110"/>
      <c r="J3" s="110"/>
      <c r="K3" s="110"/>
      <c r="L3" s="110"/>
      <c r="M3" s="110"/>
      <c r="N3" s="110"/>
      <c r="O3" s="110"/>
      <c r="P3" s="110"/>
      <c r="Q3" s="110"/>
      <c r="R3" s="110"/>
      <c r="S3" s="110"/>
      <c r="T3" s="110"/>
      <c r="U3" s="110"/>
      <c r="V3" s="110"/>
      <c r="W3" s="110"/>
      <c r="X3" s="110"/>
      <c r="Y3" s="110"/>
      <c r="Z3" s="110"/>
      <c r="AA3" s="110"/>
    </row>
    <row r="4" spans="2:29" s="3" customFormat="1" ht="32.25" customHeight="1" x14ac:dyDescent="0.2">
      <c r="B4" s="111" t="s">
        <v>95</v>
      </c>
      <c r="C4" s="111"/>
      <c r="D4" s="111"/>
      <c r="E4" s="111"/>
      <c r="F4" s="111"/>
      <c r="G4" s="111"/>
      <c r="H4" s="111"/>
      <c r="I4" s="111"/>
      <c r="J4" s="111"/>
      <c r="K4" s="111"/>
      <c r="L4" s="111"/>
      <c r="M4" s="111"/>
      <c r="N4" s="111"/>
      <c r="O4" s="111"/>
      <c r="P4" s="111"/>
      <c r="Q4" s="111"/>
      <c r="R4" s="111"/>
      <c r="S4" s="111"/>
      <c r="T4" s="111"/>
      <c r="U4" s="111"/>
      <c r="V4" s="111"/>
      <c r="W4" s="111"/>
      <c r="X4" s="111"/>
      <c r="Y4" s="111"/>
      <c r="Z4" s="111"/>
      <c r="AA4" s="111"/>
    </row>
    <row r="5" spans="2:29" s="3" customFormat="1" ht="9" customHeight="1" x14ac:dyDescent="0.2">
      <c r="N5" s="5"/>
    </row>
    <row r="6" spans="2:29" s="3" customFormat="1" ht="22.5" customHeight="1" thickBot="1" x14ac:dyDescent="0.25">
      <c r="B6" s="112"/>
      <c r="C6" s="112"/>
      <c r="D6" s="112"/>
      <c r="E6" s="112"/>
      <c r="F6" s="112"/>
      <c r="G6" s="112"/>
      <c r="H6" s="112"/>
      <c r="I6" s="112"/>
      <c r="J6" s="112"/>
      <c r="K6" s="112"/>
      <c r="L6" s="112"/>
      <c r="N6" s="5"/>
      <c r="O6" s="112"/>
      <c r="P6" s="112"/>
      <c r="Q6" s="112"/>
      <c r="R6" s="112"/>
      <c r="S6" s="112"/>
      <c r="U6" s="112"/>
      <c r="V6" s="112"/>
      <c r="W6" s="112"/>
      <c r="X6" s="112"/>
      <c r="AA6" s="6"/>
    </row>
    <row r="7" spans="2:29" s="7" customFormat="1" ht="12" customHeight="1" x14ac:dyDescent="0.2">
      <c r="B7" s="113" t="s">
        <v>1</v>
      </c>
      <c r="C7" s="113"/>
      <c r="D7" s="113"/>
      <c r="E7" s="113"/>
      <c r="F7" s="113"/>
      <c r="G7" s="113"/>
      <c r="H7" s="113"/>
      <c r="I7" s="113"/>
      <c r="J7" s="113"/>
      <c r="K7" s="113"/>
      <c r="L7" s="113"/>
      <c r="N7" s="8"/>
      <c r="O7" s="113" t="s">
        <v>2</v>
      </c>
      <c r="P7" s="113"/>
      <c r="Q7" s="113"/>
      <c r="R7" s="113"/>
      <c r="S7" s="113"/>
      <c r="U7" s="113" t="s">
        <v>3</v>
      </c>
      <c r="V7" s="113"/>
      <c r="W7" s="113"/>
      <c r="X7" s="113"/>
      <c r="AA7" s="9" t="s">
        <v>4</v>
      </c>
    </row>
    <row r="8" spans="2:29" s="3" customFormat="1" ht="4.5" customHeight="1" x14ac:dyDescent="0.2">
      <c r="N8" s="5"/>
    </row>
    <row r="9" spans="2:29" s="3" customFormat="1" ht="12.6" customHeight="1" thickBot="1" x14ac:dyDescent="0.25">
      <c r="E9" s="5" t="s">
        <v>96</v>
      </c>
      <c r="G9" s="87" t="s">
        <v>97</v>
      </c>
      <c r="J9" s="114" t="s">
        <v>5</v>
      </c>
      <c r="K9" s="114"/>
      <c r="L9" s="114"/>
      <c r="N9" s="115" t="s">
        <v>98</v>
      </c>
      <c r="O9" s="115"/>
      <c r="P9" s="115"/>
      <c r="Q9" s="4"/>
      <c r="R9" s="4"/>
      <c r="S9" s="4"/>
      <c r="T9" s="4"/>
      <c r="U9" s="4"/>
      <c r="V9" s="4"/>
      <c r="W9" s="4"/>
      <c r="X9" s="4"/>
      <c r="Y9" s="4"/>
      <c r="Z9" s="4"/>
      <c r="AA9" s="11" t="s">
        <v>99</v>
      </c>
    </row>
    <row r="10" spans="2:29" s="3" customFormat="1" ht="19.5" customHeight="1" thickBot="1" x14ac:dyDescent="0.25">
      <c r="E10" s="10"/>
      <c r="G10" s="10"/>
      <c r="J10" s="116"/>
      <c r="K10" s="117"/>
      <c r="L10" s="118"/>
      <c r="N10" s="115"/>
      <c r="O10" s="115"/>
      <c r="P10" s="115"/>
      <c r="Q10" s="88"/>
      <c r="R10" s="88"/>
      <c r="S10" s="88"/>
      <c r="T10" s="88"/>
      <c r="U10" s="89" t="str">
        <f>IF(SUM(O29:O35,O39)&gt;L13,"Fail. Lower fees by","Pass: under 2% max")</f>
        <v>Pass: under 2% max</v>
      </c>
      <c r="V10" s="119" t="str">
        <f>IF(SUM(O29:O35,O39&gt;L13),SUM(O29:O35,O39-L13),"")</f>
        <v/>
      </c>
      <c r="W10" s="119"/>
      <c r="X10" s="90"/>
      <c r="Y10" s="11"/>
      <c r="Z10" s="120"/>
      <c r="AA10" s="121"/>
      <c r="AC10" s="91"/>
    </row>
    <row r="11" spans="2:29" s="3" customFormat="1" ht="12.6" customHeight="1" x14ac:dyDescent="0.2">
      <c r="E11" s="92"/>
      <c r="L11" s="93"/>
      <c r="N11" s="115"/>
      <c r="O11" s="115"/>
      <c r="P11" s="115"/>
      <c r="U11" s="94"/>
      <c r="V11" s="94"/>
      <c r="W11" s="94"/>
      <c r="X11" s="94"/>
      <c r="Y11" s="94"/>
      <c r="Z11" s="94"/>
      <c r="AA11" s="86" t="s">
        <v>100</v>
      </c>
    </row>
    <row r="12" spans="2:29" s="3" customFormat="1" ht="9" customHeight="1" x14ac:dyDescent="0.2">
      <c r="N12" s="5"/>
      <c r="O12" s="5"/>
      <c r="P12" s="4"/>
      <c r="U12" s="12"/>
      <c r="V12" s="12"/>
      <c r="W12" s="12"/>
      <c r="X12" s="12"/>
      <c r="Y12" s="12"/>
      <c r="Z12" s="12"/>
      <c r="AA12" s="12"/>
    </row>
    <row r="13" spans="2:29" s="3" customFormat="1" ht="12" hidden="1" customHeight="1" x14ac:dyDescent="0.2">
      <c r="L13" s="91">
        <f>J10*0.02</f>
        <v>0</v>
      </c>
      <c r="N13" s="5"/>
      <c r="O13" s="13">
        <f>J10*O17</f>
        <v>0</v>
      </c>
      <c r="P13" s="4"/>
      <c r="U13" s="12"/>
      <c r="V13" s="12"/>
      <c r="W13" s="12"/>
      <c r="X13" s="12"/>
      <c r="Y13" s="12"/>
      <c r="Z13" s="12"/>
      <c r="AA13" s="12"/>
    </row>
    <row r="14" spans="2:29" ht="24.75" customHeight="1" x14ac:dyDescent="0.2">
      <c r="B14" s="122" t="s">
        <v>101</v>
      </c>
      <c r="C14" s="122"/>
      <c r="D14" s="122"/>
      <c r="E14" s="122"/>
      <c r="F14" s="122"/>
      <c r="G14" s="122"/>
      <c r="H14" s="122"/>
      <c r="I14" s="122"/>
      <c r="J14" s="122"/>
      <c r="K14" s="122"/>
      <c r="L14" s="122"/>
      <c r="M14" s="122"/>
      <c r="N14" s="122"/>
      <c r="O14" s="122"/>
      <c r="P14" s="122"/>
      <c r="Q14" s="122"/>
      <c r="R14" s="122"/>
      <c r="S14" s="122"/>
      <c r="T14" s="122"/>
      <c r="U14" s="122"/>
      <c r="V14" s="122"/>
      <c r="W14" s="122"/>
      <c r="X14" s="122"/>
      <c r="Y14" s="122"/>
      <c r="Z14" s="122"/>
      <c r="AA14" s="122"/>
    </row>
    <row r="15" spans="2:29" ht="3" customHeight="1" thickBot="1" x14ac:dyDescent="0.25">
      <c r="B15" s="2"/>
      <c r="C15" s="2"/>
      <c r="D15" s="2"/>
      <c r="E15" s="2"/>
      <c r="F15" s="2"/>
      <c r="G15" s="2"/>
      <c r="H15" s="2"/>
      <c r="I15" s="2"/>
      <c r="J15" s="2"/>
      <c r="K15" s="2"/>
      <c r="L15" s="2"/>
      <c r="M15" s="2"/>
      <c r="O15" s="2"/>
      <c r="P15" s="2"/>
      <c r="Q15" s="2"/>
      <c r="R15" s="2"/>
      <c r="S15" s="2"/>
      <c r="T15" s="2"/>
      <c r="U15" s="2"/>
      <c r="V15" s="2"/>
      <c r="W15" s="2"/>
      <c r="X15" s="2"/>
      <c r="Y15" s="2"/>
      <c r="Z15" s="2"/>
      <c r="AA15" s="2"/>
    </row>
    <row r="16" spans="2:29" ht="16.5" customHeight="1" thickBot="1" x14ac:dyDescent="0.25">
      <c r="B16" s="14"/>
      <c r="C16" s="15" t="s">
        <v>6</v>
      </c>
      <c r="D16" s="15" t="s">
        <v>6</v>
      </c>
      <c r="E16" s="16"/>
      <c r="F16" s="16"/>
      <c r="G16" s="16"/>
      <c r="H16" s="16"/>
      <c r="I16" s="16"/>
      <c r="J16" s="16"/>
      <c r="K16" s="16"/>
      <c r="L16" s="16"/>
      <c r="M16" s="16"/>
      <c r="N16" s="16"/>
      <c r="O16" s="95"/>
      <c r="Q16" s="17" t="s">
        <v>7</v>
      </c>
      <c r="R16" s="18" t="s">
        <v>8</v>
      </c>
      <c r="S16" s="19"/>
      <c r="T16" s="19"/>
      <c r="U16" s="19"/>
      <c r="V16" s="19"/>
      <c r="W16" s="19"/>
      <c r="X16" s="19"/>
      <c r="Y16" s="19"/>
      <c r="Z16" s="20" t="s">
        <v>9</v>
      </c>
      <c r="AA16" s="21" t="s">
        <v>10</v>
      </c>
    </row>
    <row r="17" spans="2:29" ht="16.5" customHeight="1" x14ac:dyDescent="0.2">
      <c r="B17" s="22"/>
      <c r="D17" s="23" t="s">
        <v>11</v>
      </c>
      <c r="E17" s="24"/>
      <c r="F17" s="24"/>
      <c r="O17" s="25"/>
      <c r="Q17" s="22"/>
      <c r="R17" s="123" t="s">
        <v>12</v>
      </c>
      <c r="S17" s="123"/>
      <c r="T17" s="123"/>
      <c r="U17" s="123"/>
      <c r="V17" s="123"/>
      <c r="W17" s="123"/>
      <c r="X17" s="123"/>
      <c r="Y17" s="123"/>
      <c r="Z17" s="26"/>
      <c r="AA17" s="27"/>
    </row>
    <row r="18" spans="2:29" ht="16.149999999999999" customHeight="1" x14ac:dyDescent="0.2">
      <c r="B18" s="22"/>
      <c r="F18" s="28"/>
      <c r="K18" s="29" t="s">
        <v>13</v>
      </c>
      <c r="L18" s="124" t="str">
        <f>IF(O13&lt;0,O13,"")</f>
        <v/>
      </c>
      <c r="M18" s="124"/>
      <c r="O18" s="30"/>
      <c r="Q18" s="22"/>
      <c r="R18" s="123" t="s">
        <v>14</v>
      </c>
      <c r="S18" s="123"/>
      <c r="T18" s="123"/>
      <c r="U18" s="123"/>
      <c r="V18" s="123"/>
      <c r="W18" s="123"/>
      <c r="X18" s="123"/>
      <c r="Y18" s="123"/>
      <c r="Z18" s="31"/>
      <c r="AA18" s="32"/>
    </row>
    <row r="19" spans="2:29" ht="16.149999999999999" customHeight="1" thickBot="1" x14ac:dyDescent="0.25">
      <c r="B19" s="33"/>
      <c r="C19" s="2"/>
      <c r="D19" s="2"/>
      <c r="E19" s="2"/>
      <c r="F19" s="2"/>
      <c r="G19" s="2"/>
      <c r="H19" s="2"/>
      <c r="I19" s="2"/>
      <c r="J19" s="2"/>
      <c r="K19" s="29" t="s">
        <v>15</v>
      </c>
      <c r="L19" s="124" t="str">
        <f>IF(O13&lt;=0,"",O13)</f>
        <v/>
      </c>
      <c r="M19" s="124"/>
      <c r="O19" s="34"/>
      <c r="Q19" s="22"/>
      <c r="R19" s="123" t="s">
        <v>16</v>
      </c>
      <c r="S19" s="123"/>
      <c r="T19" s="123"/>
      <c r="U19" s="123"/>
      <c r="V19" s="123"/>
      <c r="W19" s="123"/>
      <c r="X19" s="123"/>
      <c r="Y19" s="123"/>
      <c r="Z19" s="31"/>
      <c r="AA19" s="35"/>
    </row>
    <row r="20" spans="2:29" ht="16.149999999999999" hidden="1" customHeight="1" thickBot="1" x14ac:dyDescent="0.25">
      <c r="B20" s="33"/>
      <c r="C20" s="129">
        <f>IF(L18&lt;0,-L18,0)</f>
        <v>0</v>
      </c>
      <c r="D20" s="129"/>
      <c r="E20" s="129"/>
      <c r="F20" s="2"/>
      <c r="G20" s="130" t="str">
        <f>L19</f>
        <v/>
      </c>
      <c r="H20" s="131"/>
      <c r="I20" s="131"/>
      <c r="J20" s="2"/>
      <c r="K20" s="29"/>
      <c r="L20" s="36"/>
      <c r="M20" s="36"/>
      <c r="O20" s="34"/>
      <c r="Q20" s="22"/>
      <c r="R20" s="123" t="s">
        <v>17</v>
      </c>
      <c r="S20" s="123"/>
      <c r="T20" s="123"/>
      <c r="U20" s="123"/>
      <c r="V20" s="123"/>
      <c r="W20" s="123"/>
      <c r="X20" s="123"/>
      <c r="Y20" s="123"/>
      <c r="Z20" s="31"/>
      <c r="AA20" s="32"/>
    </row>
    <row r="21" spans="2:29" ht="16.149999999999999" hidden="1" customHeight="1" thickBot="1" x14ac:dyDescent="0.25">
      <c r="B21" s="33"/>
      <c r="C21" s="37" t="str">
        <f>IF(L18&lt;0,"Credit/rebate to borrower","")</f>
        <v/>
      </c>
      <c r="D21" s="38"/>
      <c r="E21" s="38"/>
      <c r="F21" s="2"/>
      <c r="G21" s="39"/>
      <c r="H21" s="40" t="str">
        <f>IF(C21="Credit/rebate to borrower","","Discount fee charged to borrower")</f>
        <v>Discount fee charged to borrower</v>
      </c>
      <c r="I21" s="2"/>
      <c r="J21" s="2"/>
      <c r="K21" s="29"/>
      <c r="L21" s="36"/>
      <c r="M21" s="36"/>
      <c r="N21" s="41" t="str">
        <f>IF(L18&lt;0,"Credit/rebate to borrower",IF(O17=0,"Par Pricing","Discount fee charged to borrower"))</f>
        <v>Par Pricing</v>
      </c>
      <c r="O21" s="34"/>
      <c r="Q21" s="22"/>
      <c r="R21" s="123" t="s">
        <v>18</v>
      </c>
      <c r="S21" s="123"/>
      <c r="T21" s="123"/>
      <c r="U21" s="123"/>
      <c r="V21" s="123"/>
      <c r="W21" s="123"/>
      <c r="X21" s="123"/>
      <c r="Y21" s="123"/>
      <c r="Z21" s="31"/>
      <c r="AA21" s="35"/>
    </row>
    <row r="22" spans="2:29" ht="16.5" customHeight="1" thickBot="1" x14ac:dyDescent="0.25">
      <c r="B22" s="42"/>
      <c r="C22" s="43"/>
      <c r="D22" s="43"/>
      <c r="E22" s="43"/>
      <c r="F22" s="43"/>
      <c r="G22" s="43"/>
      <c r="H22" s="43"/>
      <c r="I22" s="43"/>
      <c r="J22" s="43"/>
      <c r="K22" s="43"/>
      <c r="L22" s="43"/>
      <c r="M22" s="43"/>
      <c r="N22" s="44" t="str">
        <f>IF(L18&lt;0,"Credit/rebate to borrower  ",IF(O17=0,"Par Pricing  ","Discount fee charged to borrower  "))</f>
        <v xml:space="preserve">Par Pricing  </v>
      </c>
      <c r="O22" s="45">
        <f>MAX(L18:M19)</f>
        <v>0</v>
      </c>
      <c r="Q22" s="22"/>
      <c r="R22" s="123" t="s">
        <v>17</v>
      </c>
      <c r="S22" s="123"/>
      <c r="T22" s="123"/>
      <c r="U22" s="123"/>
      <c r="V22" s="123"/>
      <c r="W22" s="123"/>
      <c r="X22" s="123"/>
      <c r="Y22" s="123"/>
      <c r="Z22" s="31"/>
      <c r="AA22" s="35"/>
    </row>
    <row r="23" spans="2:29" ht="16.5" customHeight="1" thickBot="1" x14ac:dyDescent="0.25">
      <c r="B23" s="2"/>
      <c r="C23" s="2"/>
      <c r="D23" s="2"/>
      <c r="E23" s="2"/>
      <c r="F23" s="2"/>
      <c r="G23" s="2"/>
      <c r="H23" s="2"/>
      <c r="I23" s="2"/>
      <c r="J23" s="2"/>
      <c r="K23" s="2"/>
      <c r="L23" s="2"/>
      <c r="M23" s="2"/>
      <c r="O23" s="2"/>
      <c r="Q23" s="22"/>
      <c r="R23" s="123" t="s">
        <v>18</v>
      </c>
      <c r="S23" s="123"/>
      <c r="T23" s="123"/>
      <c r="U23" s="123"/>
      <c r="V23" s="123"/>
      <c r="W23" s="123"/>
      <c r="X23" s="123"/>
      <c r="Y23" s="123"/>
      <c r="Z23" s="31"/>
      <c r="AA23" s="35"/>
    </row>
    <row r="24" spans="2:29" ht="16.5" customHeight="1" thickBot="1" x14ac:dyDescent="0.25">
      <c r="B24" s="17" t="s">
        <v>19</v>
      </c>
      <c r="C24" s="18" t="s">
        <v>20</v>
      </c>
      <c r="D24" s="18" t="s">
        <v>20</v>
      </c>
      <c r="E24" s="19"/>
      <c r="F24" s="19"/>
      <c r="G24" s="19"/>
      <c r="H24" s="19"/>
      <c r="I24" s="19"/>
      <c r="J24" s="19"/>
      <c r="K24" s="19"/>
      <c r="L24" s="19"/>
      <c r="M24" s="19"/>
      <c r="N24" s="20" t="s">
        <v>9</v>
      </c>
      <c r="O24" s="46" t="s">
        <v>10</v>
      </c>
      <c r="Q24" s="22"/>
      <c r="R24" s="123" t="s">
        <v>21</v>
      </c>
      <c r="S24" s="123"/>
      <c r="T24" s="123"/>
      <c r="U24" s="123"/>
      <c r="V24" s="123"/>
      <c r="W24" s="123"/>
      <c r="X24" s="123"/>
      <c r="Y24" s="123"/>
      <c r="Z24" s="31"/>
      <c r="AA24" s="35"/>
    </row>
    <row r="25" spans="2:29" ht="16.149999999999999" customHeight="1" x14ac:dyDescent="0.2">
      <c r="B25" s="22"/>
      <c r="D25" s="47" t="s">
        <v>22</v>
      </c>
      <c r="E25" s="47"/>
      <c r="F25" s="47"/>
      <c r="G25" s="47"/>
      <c r="H25" s="47"/>
      <c r="I25" s="47"/>
      <c r="J25" s="47"/>
      <c r="K25" s="47"/>
      <c r="L25" s="47"/>
      <c r="M25" s="12" t="s">
        <v>23</v>
      </c>
      <c r="N25" s="26"/>
      <c r="O25" s="105">
        <v>1695</v>
      </c>
      <c r="Q25" s="22"/>
      <c r="R25" s="123" t="s">
        <v>24</v>
      </c>
      <c r="S25" s="123"/>
      <c r="T25" s="123"/>
      <c r="U25" s="123"/>
      <c r="V25" s="123"/>
      <c r="W25" s="123"/>
      <c r="X25" s="123"/>
      <c r="Y25" s="123"/>
      <c r="Z25" s="31"/>
      <c r="AA25" s="35"/>
      <c r="AC25" s="106">
        <v>1695</v>
      </c>
    </row>
    <row r="26" spans="2:29" ht="17.25" customHeight="1" x14ac:dyDescent="0.2">
      <c r="B26" s="48"/>
      <c r="D26" s="96" t="s">
        <v>25</v>
      </c>
      <c r="E26" s="96"/>
      <c r="F26" s="96"/>
      <c r="G26" s="96"/>
      <c r="H26" s="96"/>
      <c r="I26" s="96"/>
      <c r="J26" s="96"/>
      <c r="K26" s="96"/>
      <c r="L26" s="96"/>
      <c r="M26" s="97"/>
      <c r="O26" s="51" t="str">
        <f>L19</f>
        <v/>
      </c>
      <c r="Q26" s="22"/>
      <c r="R26" s="123" t="s">
        <v>26</v>
      </c>
      <c r="S26" s="123"/>
      <c r="T26" s="123"/>
      <c r="U26" s="123"/>
      <c r="V26" s="123"/>
      <c r="W26" s="123"/>
      <c r="X26" s="123"/>
      <c r="Y26" s="123"/>
      <c r="Z26" s="31"/>
      <c r="AA26" s="35"/>
      <c r="AC26" s="106">
        <v>995</v>
      </c>
    </row>
    <row r="27" spans="2:29" ht="15.75" customHeight="1" x14ac:dyDescent="0.2">
      <c r="B27" s="48"/>
      <c r="D27" s="125" t="s">
        <v>114</v>
      </c>
      <c r="E27" s="125"/>
      <c r="F27" s="125"/>
      <c r="G27" s="125"/>
      <c r="H27" s="125"/>
      <c r="I27" s="125"/>
      <c r="J27" s="125"/>
      <c r="K27" s="125"/>
      <c r="L27" s="125"/>
      <c r="M27" s="126"/>
      <c r="N27" s="31"/>
      <c r="O27" s="32"/>
      <c r="Q27" s="22"/>
      <c r="R27" s="127"/>
      <c r="S27" s="127"/>
      <c r="T27" s="127"/>
      <c r="U27" s="127"/>
      <c r="V27" s="127"/>
      <c r="W27" s="127"/>
      <c r="X27" s="127"/>
      <c r="Y27" s="128"/>
      <c r="Z27" s="31"/>
      <c r="AA27" s="35"/>
    </row>
    <row r="28" spans="2:29" ht="16.899999999999999" customHeight="1" x14ac:dyDescent="0.2">
      <c r="B28" s="48"/>
      <c r="D28" s="125" t="s">
        <v>115</v>
      </c>
      <c r="E28" s="125"/>
      <c r="F28" s="125"/>
      <c r="G28" s="125"/>
      <c r="H28" s="125"/>
      <c r="I28" s="125"/>
      <c r="J28" s="125"/>
      <c r="K28" s="125"/>
      <c r="L28" s="125"/>
      <c r="M28" s="126"/>
      <c r="N28" s="31"/>
      <c r="O28" s="32"/>
      <c r="Q28" s="22"/>
      <c r="R28" s="127"/>
      <c r="S28" s="127"/>
      <c r="T28" s="127"/>
      <c r="U28" s="127"/>
      <c r="V28" s="127"/>
      <c r="W28" s="127"/>
      <c r="X28" s="127"/>
      <c r="Y28" s="128"/>
      <c r="Z28" s="31"/>
      <c r="AA28" s="35"/>
    </row>
    <row r="29" spans="2:29" ht="16.5" customHeight="1" thickBot="1" x14ac:dyDescent="0.25">
      <c r="B29" s="48"/>
      <c r="D29" s="96" t="s">
        <v>102</v>
      </c>
      <c r="E29" s="96"/>
      <c r="F29" s="96"/>
      <c r="G29" s="96"/>
      <c r="H29" s="96"/>
      <c r="I29" s="96"/>
      <c r="J29" s="96"/>
      <c r="K29" s="96"/>
      <c r="L29" s="96"/>
      <c r="M29" s="97"/>
      <c r="N29" s="31"/>
      <c r="O29" s="32"/>
      <c r="Q29" s="22"/>
      <c r="R29" s="127"/>
      <c r="S29" s="127"/>
      <c r="T29" s="127"/>
      <c r="U29" s="127"/>
      <c r="V29" s="127"/>
      <c r="W29" s="127"/>
      <c r="X29" s="127"/>
      <c r="Y29" s="128"/>
      <c r="Z29" s="31"/>
      <c r="AA29" s="35"/>
    </row>
    <row r="30" spans="2:29" ht="16.5" customHeight="1" thickBot="1" x14ac:dyDescent="0.25">
      <c r="B30" s="48"/>
      <c r="D30" s="49" t="s">
        <v>103</v>
      </c>
      <c r="E30" s="49"/>
      <c r="F30" s="49"/>
      <c r="G30" s="49"/>
      <c r="H30" s="49"/>
      <c r="I30" s="49"/>
      <c r="J30" s="49"/>
      <c r="K30" s="49"/>
      <c r="L30" s="49"/>
      <c r="M30" s="50"/>
      <c r="N30" s="31"/>
      <c r="O30" s="32"/>
      <c r="Q30" s="54"/>
      <c r="R30" s="55"/>
      <c r="S30" s="55"/>
      <c r="T30" s="55"/>
      <c r="U30" s="55"/>
      <c r="V30" s="55"/>
      <c r="W30" s="55"/>
      <c r="X30" s="55"/>
      <c r="Y30" s="56"/>
      <c r="Z30" s="83" t="s">
        <v>27</v>
      </c>
      <c r="AA30" s="57">
        <f>SUM(AA17:AA29)</f>
        <v>0</v>
      </c>
    </row>
    <row r="31" spans="2:29" ht="16.5" customHeight="1" thickBot="1" x14ac:dyDescent="0.25">
      <c r="B31" s="22"/>
      <c r="D31" s="125" t="s">
        <v>104</v>
      </c>
      <c r="E31" s="125"/>
      <c r="F31" s="125"/>
      <c r="G31" s="125"/>
      <c r="H31" s="125"/>
      <c r="I31" s="125"/>
      <c r="J31" s="125"/>
      <c r="K31" s="125"/>
      <c r="L31" s="125"/>
      <c r="M31" s="126"/>
      <c r="N31" s="31"/>
      <c r="O31" s="32"/>
      <c r="Q31" s="17" t="s">
        <v>29</v>
      </c>
      <c r="R31" s="18" t="s">
        <v>30</v>
      </c>
      <c r="S31" s="19"/>
      <c r="T31" s="19"/>
      <c r="U31" s="19"/>
      <c r="V31" s="19"/>
      <c r="W31" s="19"/>
      <c r="X31" s="19"/>
      <c r="Y31" s="19"/>
      <c r="Z31" s="19"/>
      <c r="AA31" s="61" t="s">
        <v>10</v>
      </c>
    </row>
    <row r="32" spans="2:29" ht="16.5" customHeight="1" x14ac:dyDescent="0.2">
      <c r="B32" s="22"/>
      <c r="D32" s="84" t="s">
        <v>105</v>
      </c>
      <c r="E32" s="84"/>
      <c r="F32" s="84"/>
      <c r="G32" s="84"/>
      <c r="H32" s="84"/>
      <c r="I32" s="84"/>
      <c r="J32" s="84"/>
      <c r="K32" s="84"/>
      <c r="L32" s="84"/>
      <c r="M32" s="85"/>
      <c r="N32" s="31"/>
      <c r="O32" s="32"/>
      <c r="Q32" s="22"/>
      <c r="R32" s="123" t="s">
        <v>33</v>
      </c>
      <c r="S32" s="123"/>
      <c r="T32" s="123"/>
      <c r="U32" s="123"/>
      <c r="V32" s="123"/>
      <c r="W32" s="123"/>
      <c r="X32" s="123"/>
      <c r="Y32" s="123"/>
      <c r="Z32" s="132"/>
      <c r="AA32" s="27"/>
    </row>
    <row r="33" spans="2:27" ht="16.5" customHeight="1" x14ac:dyDescent="0.2">
      <c r="B33" s="22"/>
      <c r="D33" s="84" t="s">
        <v>106</v>
      </c>
      <c r="F33" s="98"/>
      <c r="L33" s="99"/>
      <c r="M33" s="100" t="s">
        <v>107</v>
      </c>
      <c r="N33" s="31"/>
      <c r="O33" s="101">
        <f>$J$10*L33%</f>
        <v>0</v>
      </c>
      <c r="Q33" s="22"/>
      <c r="R33" s="123" t="s">
        <v>35</v>
      </c>
      <c r="S33" s="123"/>
      <c r="T33" s="123"/>
      <c r="U33" s="123"/>
      <c r="V33" s="123"/>
      <c r="W33" s="123"/>
      <c r="X33" s="123"/>
      <c r="Y33" s="123"/>
      <c r="Z33" s="132"/>
      <c r="AA33" s="32"/>
    </row>
    <row r="34" spans="2:27" ht="16.5" customHeight="1" x14ac:dyDescent="0.2">
      <c r="B34" s="48"/>
      <c r="D34" s="125" t="s">
        <v>108</v>
      </c>
      <c r="E34" s="125"/>
      <c r="F34" s="125"/>
      <c r="G34" s="125"/>
      <c r="H34" s="125"/>
      <c r="I34" s="125"/>
      <c r="J34" s="125"/>
      <c r="K34" s="125"/>
      <c r="L34" s="125"/>
      <c r="M34" s="126"/>
      <c r="N34" s="31"/>
      <c r="O34" s="32"/>
      <c r="Q34" s="22"/>
      <c r="R34" s="123" t="s">
        <v>37</v>
      </c>
      <c r="S34" s="123"/>
      <c r="T34" s="123"/>
      <c r="U34" s="123"/>
      <c r="V34" s="123"/>
      <c r="W34" s="123"/>
      <c r="X34" s="123"/>
      <c r="Y34" s="123"/>
      <c r="Z34" s="132"/>
      <c r="AA34" s="32"/>
    </row>
    <row r="35" spans="2:27" ht="16.5" customHeight="1" x14ac:dyDescent="0.2">
      <c r="B35" s="48"/>
      <c r="D35" s="84" t="s">
        <v>109</v>
      </c>
      <c r="F35" s="98"/>
      <c r="L35" s="99"/>
      <c r="M35" s="100" t="s">
        <v>107</v>
      </c>
      <c r="N35" s="31"/>
      <c r="O35" s="101">
        <f>J10*L35%</f>
        <v>0</v>
      </c>
      <c r="Q35" s="22"/>
      <c r="R35" s="123" t="s">
        <v>40</v>
      </c>
      <c r="S35" s="123"/>
      <c r="T35" s="123"/>
      <c r="U35" s="123"/>
      <c r="V35" s="123"/>
      <c r="W35" s="123"/>
      <c r="X35" s="123"/>
      <c r="Y35" s="123"/>
      <c r="Z35" s="132"/>
      <c r="AA35" s="32"/>
    </row>
    <row r="36" spans="2:27" ht="16.149999999999999" customHeight="1" x14ac:dyDescent="0.2">
      <c r="B36" s="22"/>
      <c r="D36" s="125" t="s">
        <v>110</v>
      </c>
      <c r="E36" s="125"/>
      <c r="F36" s="125"/>
      <c r="G36" s="125"/>
      <c r="H36" s="125"/>
      <c r="I36" s="125"/>
      <c r="J36" s="125"/>
      <c r="K36" s="125"/>
      <c r="L36" s="125"/>
      <c r="M36" s="126"/>
      <c r="N36" s="52"/>
      <c r="O36" s="53"/>
      <c r="Q36" s="22"/>
      <c r="R36" s="127"/>
      <c r="S36" s="127"/>
      <c r="T36" s="127"/>
      <c r="U36" s="127"/>
      <c r="V36" s="127"/>
      <c r="W36" s="127"/>
      <c r="X36" s="127"/>
      <c r="Y36" s="127"/>
      <c r="Z36" s="128"/>
      <c r="AA36" s="35"/>
    </row>
    <row r="37" spans="2:27" ht="16.5" customHeight="1" thickBot="1" x14ac:dyDescent="0.25">
      <c r="B37" s="22"/>
      <c r="D37" s="125" t="s">
        <v>111</v>
      </c>
      <c r="E37" s="125"/>
      <c r="F37" s="125"/>
      <c r="G37" s="125"/>
      <c r="H37" s="125"/>
      <c r="I37" s="125"/>
      <c r="J37" s="125"/>
      <c r="K37" s="125"/>
      <c r="L37" s="125"/>
      <c r="M37" s="126"/>
      <c r="N37" s="52"/>
      <c r="O37" s="53"/>
      <c r="Q37" s="22"/>
      <c r="R37" s="127"/>
      <c r="S37" s="127"/>
      <c r="T37" s="127"/>
      <c r="U37" s="127"/>
      <c r="V37" s="127"/>
      <c r="W37" s="127"/>
      <c r="X37" s="127"/>
      <c r="Y37" s="127"/>
      <c r="Z37" s="128"/>
      <c r="AA37" s="35"/>
    </row>
    <row r="38" spans="2:27" ht="16.5" customHeight="1" thickBot="1" x14ac:dyDescent="0.25">
      <c r="B38" s="22"/>
      <c r="D38" s="125" t="s">
        <v>113</v>
      </c>
      <c r="E38" s="125"/>
      <c r="F38" s="125"/>
      <c r="G38" s="125"/>
      <c r="H38" s="125"/>
      <c r="I38" s="125"/>
      <c r="J38" s="125"/>
      <c r="K38" s="125"/>
      <c r="L38" s="125"/>
      <c r="M38" s="126"/>
      <c r="N38" s="52"/>
      <c r="O38" s="53"/>
      <c r="Q38" s="22"/>
      <c r="Y38" s="83"/>
      <c r="Z38" s="83" t="s">
        <v>43</v>
      </c>
      <c r="AA38" s="102">
        <f>SUM(AA32:AA37)</f>
        <v>0</v>
      </c>
    </row>
    <row r="39" spans="2:27" ht="16.5" customHeight="1" thickBot="1" x14ac:dyDescent="0.25">
      <c r="B39" s="22"/>
      <c r="D39" s="127"/>
      <c r="E39" s="127"/>
      <c r="F39" s="127"/>
      <c r="G39" s="127"/>
      <c r="H39" s="127"/>
      <c r="I39" s="127"/>
      <c r="J39" s="127"/>
      <c r="K39" s="127"/>
      <c r="L39" s="127"/>
      <c r="M39" s="128"/>
      <c r="N39" s="103"/>
      <c r="O39" s="77"/>
      <c r="Q39" s="17" t="s">
        <v>45</v>
      </c>
      <c r="R39" s="18" t="s">
        <v>46</v>
      </c>
      <c r="S39" s="19"/>
      <c r="T39" s="19"/>
      <c r="U39" s="19"/>
      <c r="V39" s="19"/>
      <c r="W39" s="19"/>
      <c r="X39" s="19"/>
      <c r="Y39" s="19"/>
      <c r="Z39" s="66" t="s">
        <v>9</v>
      </c>
      <c r="AA39" s="104" t="s">
        <v>10</v>
      </c>
    </row>
    <row r="40" spans="2:27" ht="16.5" customHeight="1" thickBot="1" x14ac:dyDescent="0.25">
      <c r="B40" s="54"/>
      <c r="C40" s="55"/>
      <c r="D40" s="58"/>
      <c r="E40" s="58"/>
      <c r="F40" s="59"/>
      <c r="G40" s="59"/>
      <c r="H40" s="59"/>
      <c r="I40" s="59"/>
      <c r="J40" s="59"/>
      <c r="K40" s="59"/>
      <c r="L40" s="59"/>
      <c r="M40" s="60"/>
      <c r="N40" s="60" t="s">
        <v>28</v>
      </c>
      <c r="O40" s="57">
        <f>SUM(O25:O39)</f>
        <v>1695</v>
      </c>
      <c r="Q40" s="22"/>
      <c r="R40" s="123" t="s">
        <v>48</v>
      </c>
      <c r="S40" s="123"/>
      <c r="T40" s="123"/>
      <c r="U40" s="123"/>
      <c r="V40" s="123"/>
      <c r="W40" s="123"/>
      <c r="X40" s="123"/>
      <c r="Y40" s="123"/>
      <c r="Z40" s="67"/>
      <c r="AA40" s="68"/>
    </row>
    <row r="41" spans="2:27" ht="16.5" customHeight="1" thickBot="1" x14ac:dyDescent="0.25">
      <c r="B41" s="17" t="s">
        <v>31</v>
      </c>
      <c r="C41" s="18" t="s">
        <v>32</v>
      </c>
      <c r="D41" s="18" t="s">
        <v>32</v>
      </c>
      <c r="E41" s="19"/>
      <c r="F41" s="19"/>
      <c r="G41" s="19"/>
      <c r="H41" s="19"/>
      <c r="I41" s="19"/>
      <c r="J41" s="19"/>
      <c r="K41" s="19"/>
      <c r="L41" s="19"/>
      <c r="M41" s="19"/>
      <c r="N41" s="20" t="s">
        <v>9</v>
      </c>
      <c r="O41" s="21" t="s">
        <v>10</v>
      </c>
      <c r="Q41" s="22"/>
      <c r="R41" s="123" t="s">
        <v>50</v>
      </c>
      <c r="S41" s="123"/>
      <c r="T41" s="123"/>
      <c r="U41" s="123"/>
      <c r="V41" s="123"/>
      <c r="W41" s="123"/>
      <c r="X41" s="123"/>
      <c r="Y41" s="123"/>
      <c r="Z41" s="31"/>
      <c r="AA41" s="32"/>
    </row>
    <row r="42" spans="2:27" ht="16.5" customHeight="1" x14ac:dyDescent="0.2">
      <c r="B42" s="22"/>
      <c r="D42" s="133" t="s">
        <v>34</v>
      </c>
      <c r="E42" s="133"/>
      <c r="F42" s="133"/>
      <c r="G42" s="133"/>
      <c r="H42" s="133"/>
      <c r="I42" s="133"/>
      <c r="J42" s="133"/>
      <c r="K42" s="133"/>
      <c r="L42" s="133"/>
      <c r="M42" s="134"/>
      <c r="N42" s="26"/>
      <c r="O42" s="27"/>
      <c r="Q42" s="22"/>
      <c r="R42" s="123" t="s">
        <v>52</v>
      </c>
      <c r="S42" s="123"/>
      <c r="T42" s="123"/>
      <c r="U42" s="123"/>
      <c r="V42" s="123"/>
      <c r="W42" s="123"/>
      <c r="X42" s="123"/>
      <c r="Y42" s="123"/>
      <c r="Z42" s="31"/>
      <c r="AA42" s="32"/>
    </row>
    <row r="43" spans="2:27" ht="16.5" customHeight="1" thickBot="1" x14ac:dyDescent="0.25">
      <c r="B43" s="22"/>
      <c r="D43" s="125" t="s">
        <v>36</v>
      </c>
      <c r="E43" s="125"/>
      <c r="F43" s="125"/>
      <c r="G43" s="125"/>
      <c r="H43" s="125"/>
      <c r="I43" s="125"/>
      <c r="J43" s="125"/>
      <c r="K43" s="125"/>
      <c r="L43" s="125"/>
      <c r="M43" s="126"/>
      <c r="N43" s="52"/>
      <c r="O43" s="35"/>
      <c r="Q43" s="22"/>
      <c r="R43" s="123" t="s">
        <v>54</v>
      </c>
      <c r="S43" s="123"/>
      <c r="T43" s="123"/>
      <c r="U43" s="123"/>
      <c r="V43" s="123"/>
      <c r="W43" s="123"/>
      <c r="X43" s="123"/>
      <c r="Y43" s="123"/>
      <c r="Z43" s="31"/>
      <c r="AA43" s="32"/>
    </row>
    <row r="44" spans="2:27" ht="16.5" customHeight="1" thickBot="1" x14ac:dyDescent="0.25">
      <c r="B44" s="22"/>
      <c r="D44" s="62"/>
      <c r="E44" s="62"/>
      <c r="F44" s="62"/>
      <c r="G44" s="62"/>
      <c r="H44" s="62"/>
      <c r="I44" s="62"/>
      <c r="J44" s="62"/>
      <c r="K44" s="62"/>
      <c r="L44" s="62"/>
      <c r="M44" s="63" t="s">
        <v>38</v>
      </c>
      <c r="N44" s="135" t="s">
        <v>39</v>
      </c>
      <c r="O44" s="136"/>
      <c r="Q44" s="22"/>
      <c r="R44" s="127"/>
      <c r="S44" s="127"/>
      <c r="T44" s="127"/>
      <c r="U44" s="127"/>
      <c r="V44" s="127"/>
      <c r="W44" s="127"/>
      <c r="X44" s="127"/>
      <c r="Y44" s="128"/>
      <c r="Z44" s="31"/>
      <c r="AA44" s="32"/>
    </row>
    <row r="45" spans="2:27" ht="16.5" customHeight="1" thickBot="1" x14ac:dyDescent="0.25">
      <c r="B45" s="22"/>
      <c r="D45" s="137" t="s">
        <v>112</v>
      </c>
      <c r="E45" s="137"/>
      <c r="F45" s="137"/>
      <c r="G45" s="137"/>
      <c r="H45" s="137"/>
      <c r="I45" s="137"/>
      <c r="J45" s="137"/>
      <c r="K45" s="137"/>
      <c r="L45" s="137"/>
      <c r="M45" s="137"/>
      <c r="N45" s="137"/>
      <c r="O45" s="138"/>
      <c r="Q45" s="22"/>
      <c r="R45" s="127"/>
      <c r="S45" s="127"/>
      <c r="T45" s="127"/>
      <c r="U45" s="127"/>
      <c r="V45" s="127"/>
      <c r="W45" s="127"/>
      <c r="X45" s="127"/>
      <c r="Y45" s="128"/>
      <c r="Z45" s="31"/>
      <c r="AA45" s="35"/>
    </row>
    <row r="46" spans="2:27" ht="16.5" customHeight="1" thickBot="1" x14ac:dyDescent="0.25">
      <c r="B46" s="22"/>
      <c r="D46" s="64" t="s">
        <v>41</v>
      </c>
      <c r="E46" s="62"/>
      <c r="F46" s="62"/>
      <c r="G46" s="62"/>
      <c r="H46" s="62"/>
      <c r="I46" s="142"/>
      <c r="J46" s="143"/>
      <c r="K46" s="143"/>
      <c r="L46" s="143"/>
      <c r="M46" s="144"/>
      <c r="N46" s="62"/>
      <c r="O46" s="65"/>
      <c r="Q46" s="69"/>
      <c r="R46" s="145" t="s">
        <v>56</v>
      </c>
      <c r="S46" s="145"/>
      <c r="T46" s="145"/>
      <c r="U46" s="145"/>
      <c r="V46" s="145"/>
      <c r="W46" s="145"/>
      <c r="X46" s="145"/>
      <c r="Y46" s="145"/>
      <c r="Z46" s="146"/>
      <c r="AA46" s="45">
        <f>SUM(AA40:AA45)</f>
        <v>0</v>
      </c>
    </row>
    <row r="47" spans="2:27" ht="16.5" customHeight="1" thickBot="1" x14ac:dyDescent="0.25">
      <c r="B47" s="22"/>
      <c r="D47" s="125" t="s">
        <v>42</v>
      </c>
      <c r="E47" s="125"/>
      <c r="F47" s="125"/>
      <c r="G47" s="125"/>
      <c r="H47" s="125"/>
      <c r="I47" s="125"/>
      <c r="J47" s="125"/>
      <c r="K47" s="125"/>
      <c r="L47" s="125"/>
      <c r="M47" s="126"/>
      <c r="N47" s="26"/>
      <c r="O47" s="27"/>
    </row>
    <row r="48" spans="2:27" ht="16.5" customHeight="1" x14ac:dyDescent="0.2">
      <c r="B48" s="22"/>
      <c r="D48" s="125" t="s">
        <v>44</v>
      </c>
      <c r="E48" s="125"/>
      <c r="F48" s="125"/>
      <c r="G48" s="125"/>
      <c r="H48" s="125"/>
      <c r="I48" s="125"/>
      <c r="J48" s="125"/>
      <c r="K48" s="125"/>
      <c r="L48" s="125"/>
      <c r="M48" s="126"/>
      <c r="N48" s="31"/>
      <c r="O48" s="32"/>
      <c r="Q48" s="71" t="s">
        <v>59</v>
      </c>
      <c r="R48" s="19"/>
      <c r="S48" s="19"/>
      <c r="T48" s="19"/>
      <c r="U48" s="19"/>
      <c r="V48" s="19"/>
      <c r="W48" s="19"/>
      <c r="X48" s="19"/>
      <c r="Y48" s="19"/>
      <c r="Z48" s="19"/>
      <c r="AA48" s="72"/>
    </row>
    <row r="49" spans="2:27" ht="16.5" customHeight="1" x14ac:dyDescent="0.2">
      <c r="B49" s="22"/>
      <c r="D49" s="125" t="s">
        <v>47</v>
      </c>
      <c r="E49" s="125"/>
      <c r="F49" s="125"/>
      <c r="G49" s="125"/>
      <c r="H49" s="125"/>
      <c r="I49" s="125"/>
      <c r="J49" s="125"/>
      <c r="K49" s="125"/>
      <c r="L49" s="125"/>
      <c r="M49" s="126"/>
      <c r="N49" s="31"/>
      <c r="O49" s="32"/>
      <c r="Q49" s="22"/>
      <c r="R49" s="74" t="s">
        <v>61</v>
      </c>
      <c r="AA49" s="75"/>
    </row>
    <row r="50" spans="2:27" ht="16.5" customHeight="1" x14ac:dyDescent="0.2">
      <c r="B50" s="22"/>
      <c r="D50" s="125" t="s">
        <v>49</v>
      </c>
      <c r="E50" s="125"/>
      <c r="F50" s="125"/>
      <c r="G50" s="125"/>
      <c r="H50" s="125"/>
      <c r="I50" s="125"/>
      <c r="J50" s="125"/>
      <c r="K50" s="125"/>
      <c r="L50" s="125"/>
      <c r="M50" s="126"/>
      <c r="N50" s="31"/>
      <c r="O50" s="32"/>
      <c r="Q50" s="22"/>
      <c r="T50" s="29" t="s">
        <v>63</v>
      </c>
      <c r="U50" s="141"/>
      <c r="V50" s="141"/>
      <c r="Z50" s="29" t="s">
        <v>64</v>
      </c>
      <c r="AA50" s="76"/>
    </row>
    <row r="51" spans="2:27" ht="16.149999999999999" customHeight="1" x14ac:dyDescent="0.2">
      <c r="B51" s="22"/>
      <c r="D51" s="125" t="s">
        <v>51</v>
      </c>
      <c r="E51" s="125"/>
      <c r="F51" s="125"/>
      <c r="G51" s="125"/>
      <c r="H51" s="125"/>
      <c r="I51" s="125"/>
      <c r="J51" s="125"/>
      <c r="K51" s="125"/>
      <c r="L51" s="125"/>
      <c r="M51" s="126"/>
      <c r="N51" s="31"/>
      <c r="O51" s="32"/>
      <c r="Q51" s="22"/>
      <c r="R51" s="74" t="s">
        <v>66</v>
      </c>
      <c r="AA51" s="75"/>
    </row>
    <row r="52" spans="2:27" ht="16.149999999999999" customHeight="1" x14ac:dyDescent="0.2">
      <c r="B52" s="22"/>
      <c r="D52" s="125" t="s">
        <v>53</v>
      </c>
      <c r="E52" s="125"/>
      <c r="F52" s="125"/>
      <c r="G52" s="125"/>
      <c r="H52" s="125"/>
      <c r="I52" s="125"/>
      <c r="J52" s="125"/>
      <c r="K52" s="125"/>
      <c r="L52" s="125"/>
      <c r="M52" s="126"/>
      <c r="N52" s="31"/>
      <c r="O52" s="32"/>
      <c r="Q52" s="22"/>
      <c r="T52" s="29" t="s">
        <v>63</v>
      </c>
      <c r="U52" s="141"/>
      <c r="V52" s="141"/>
      <c r="AA52" s="75"/>
    </row>
    <row r="53" spans="2:27" ht="16.149999999999999" customHeight="1" x14ac:dyDescent="0.2">
      <c r="B53" s="22"/>
      <c r="D53" s="125" t="s">
        <v>55</v>
      </c>
      <c r="E53" s="125"/>
      <c r="F53" s="125"/>
      <c r="G53" s="125"/>
      <c r="H53" s="125"/>
      <c r="I53" s="125"/>
      <c r="J53" s="125"/>
      <c r="K53" s="125"/>
      <c r="L53" s="125"/>
      <c r="M53" s="126"/>
      <c r="N53" s="31"/>
      <c r="O53" s="32"/>
      <c r="Q53" s="22"/>
      <c r="R53" s="74" t="s">
        <v>69</v>
      </c>
      <c r="W53" s="139"/>
      <c r="X53" s="139"/>
      <c r="Y53" s="139"/>
      <c r="Z53" s="139"/>
      <c r="AA53" s="140"/>
    </row>
    <row r="54" spans="2:27" ht="16.149999999999999" customHeight="1" x14ac:dyDescent="0.2">
      <c r="B54" s="22"/>
      <c r="D54" s="125" t="s">
        <v>116</v>
      </c>
      <c r="E54" s="125"/>
      <c r="F54" s="125"/>
      <c r="G54" s="125"/>
      <c r="H54" s="125"/>
      <c r="I54" s="125"/>
      <c r="J54" s="125"/>
      <c r="K54" s="125"/>
      <c r="L54" s="125"/>
      <c r="M54" s="126"/>
      <c r="N54" s="31"/>
      <c r="O54" s="32"/>
      <c r="Q54" s="22"/>
      <c r="T54" s="29" t="s">
        <v>63</v>
      </c>
      <c r="U54" s="141"/>
      <c r="V54" s="141"/>
      <c r="AA54" s="75"/>
    </row>
    <row r="55" spans="2:27" ht="16.149999999999999" customHeight="1" thickBot="1" x14ac:dyDescent="0.25">
      <c r="B55" s="22"/>
      <c r="D55" s="125" t="s">
        <v>118</v>
      </c>
      <c r="E55" s="125"/>
      <c r="F55" s="125"/>
      <c r="G55" s="125"/>
      <c r="H55" s="125"/>
      <c r="I55" s="125"/>
      <c r="J55" s="125"/>
      <c r="K55" s="125"/>
      <c r="L55" s="125"/>
      <c r="M55" s="126"/>
      <c r="N55" s="31"/>
      <c r="O55" s="35"/>
      <c r="Q55" s="22"/>
      <c r="R55" s="74" t="s">
        <v>69</v>
      </c>
      <c r="W55" s="139"/>
      <c r="X55" s="139"/>
      <c r="Y55" s="139"/>
      <c r="Z55" s="139"/>
      <c r="AA55" s="140"/>
    </row>
    <row r="56" spans="2:27" ht="16.149999999999999" customHeight="1" thickBot="1" x14ac:dyDescent="0.25">
      <c r="B56" s="54"/>
      <c r="C56" s="55"/>
      <c r="D56" s="70"/>
      <c r="E56" s="70"/>
      <c r="F56" s="55"/>
      <c r="G56" s="55"/>
      <c r="H56" s="55"/>
      <c r="I56" s="55"/>
      <c r="J56" s="55"/>
      <c r="K56" s="55"/>
      <c r="L56" s="55"/>
      <c r="M56" s="56"/>
      <c r="N56" s="56" t="s">
        <v>57</v>
      </c>
      <c r="O56" s="57">
        <f>SUM(O42:O43, O47:O55)</f>
        <v>0</v>
      </c>
      <c r="Q56" s="22"/>
      <c r="T56" s="29" t="s">
        <v>63</v>
      </c>
      <c r="U56" s="141"/>
      <c r="V56" s="141"/>
      <c r="AA56" s="75"/>
    </row>
    <row r="57" spans="2:27" ht="16.149999999999999" customHeight="1" thickBot="1" x14ac:dyDescent="0.25">
      <c r="B57" s="17"/>
      <c r="C57" s="18" t="s">
        <v>58</v>
      </c>
      <c r="D57" s="18" t="s">
        <v>58</v>
      </c>
      <c r="E57" s="19"/>
      <c r="F57" s="19"/>
      <c r="G57" s="19"/>
      <c r="H57" s="19"/>
      <c r="I57" s="19"/>
      <c r="J57" s="19"/>
      <c r="K57" s="19"/>
      <c r="L57" s="19"/>
      <c r="M57" s="19"/>
      <c r="N57" s="20" t="s">
        <v>9</v>
      </c>
      <c r="O57" s="21" t="s">
        <v>10</v>
      </c>
      <c r="Q57" s="22"/>
      <c r="R57" s="74" t="s">
        <v>74</v>
      </c>
      <c r="AA57" s="75"/>
    </row>
    <row r="58" spans="2:27" ht="16.149999999999999" customHeight="1" x14ac:dyDescent="0.2">
      <c r="B58" s="22"/>
      <c r="D58" s="123" t="s">
        <v>60</v>
      </c>
      <c r="E58" s="123"/>
      <c r="F58" s="123"/>
      <c r="G58" s="123"/>
      <c r="H58" s="123"/>
      <c r="I58" s="123"/>
      <c r="J58" s="123"/>
      <c r="K58" s="123"/>
      <c r="M58" s="12" t="s">
        <v>23</v>
      </c>
      <c r="N58" s="26"/>
      <c r="O58" s="73"/>
      <c r="Q58" s="22"/>
      <c r="T58" s="29" t="s">
        <v>63</v>
      </c>
      <c r="U58" s="141"/>
      <c r="V58" s="141"/>
      <c r="Z58" s="29" t="s">
        <v>64</v>
      </c>
      <c r="AA58" s="76"/>
    </row>
    <row r="59" spans="2:27" ht="16.149999999999999" customHeight="1" thickBot="1" x14ac:dyDescent="0.25">
      <c r="B59" s="22"/>
      <c r="D59" s="125" t="s">
        <v>62</v>
      </c>
      <c r="E59" s="125"/>
      <c r="F59" s="125"/>
      <c r="G59" s="125"/>
      <c r="H59" s="125"/>
      <c r="I59" s="125"/>
      <c r="J59" s="125"/>
      <c r="K59" s="125"/>
      <c r="L59" s="125"/>
      <c r="M59" s="126"/>
      <c r="N59" s="31"/>
      <c r="O59" s="53"/>
      <c r="Q59" s="54"/>
      <c r="R59" s="55"/>
      <c r="S59" s="55"/>
      <c r="T59" s="55"/>
      <c r="U59" s="55"/>
      <c r="V59" s="55"/>
      <c r="W59" s="55"/>
      <c r="X59" s="55"/>
      <c r="Y59" s="55"/>
      <c r="Z59" s="55"/>
      <c r="AA59" s="79"/>
    </row>
    <row r="60" spans="2:27" ht="16.149999999999999" customHeight="1" thickBot="1" x14ac:dyDescent="0.25">
      <c r="B60" s="22"/>
      <c r="D60" s="125" t="s">
        <v>65</v>
      </c>
      <c r="E60" s="125"/>
      <c r="F60" s="125"/>
      <c r="G60" s="125"/>
      <c r="H60" s="125"/>
      <c r="I60" s="125"/>
      <c r="J60" s="125"/>
      <c r="K60" s="125"/>
      <c r="L60" s="125"/>
      <c r="M60" s="126"/>
      <c r="N60" s="31"/>
      <c r="O60" s="53"/>
    </row>
    <row r="61" spans="2:27" ht="16.149999999999999" customHeight="1" x14ac:dyDescent="0.2">
      <c r="B61" s="22"/>
      <c r="D61" s="125" t="s">
        <v>67</v>
      </c>
      <c r="E61" s="125"/>
      <c r="F61" s="125"/>
      <c r="G61" s="125"/>
      <c r="H61" s="125"/>
      <c r="I61" s="125"/>
      <c r="J61" s="125"/>
      <c r="K61" s="125"/>
      <c r="L61" s="125"/>
      <c r="M61" s="126"/>
      <c r="N61" s="31"/>
      <c r="O61" s="53"/>
      <c r="Q61" s="147" t="s">
        <v>78</v>
      </c>
      <c r="R61" s="148"/>
      <c r="S61" s="148"/>
      <c r="T61" s="148"/>
      <c r="U61" s="148"/>
      <c r="V61" s="148"/>
      <c r="W61" s="148"/>
      <c r="X61" s="148"/>
      <c r="Y61" s="148"/>
      <c r="Z61" s="148"/>
      <c r="AA61" s="149"/>
    </row>
    <row r="62" spans="2:27" ht="16.149999999999999" customHeight="1" x14ac:dyDescent="0.2">
      <c r="B62" s="22"/>
      <c r="D62" s="125" t="s">
        <v>68</v>
      </c>
      <c r="E62" s="125"/>
      <c r="F62" s="125"/>
      <c r="G62" s="125"/>
      <c r="H62" s="125"/>
      <c r="I62" s="125"/>
      <c r="J62" s="125"/>
      <c r="K62" s="125"/>
      <c r="L62" s="125"/>
      <c r="M62" s="126"/>
      <c r="N62" s="31"/>
      <c r="O62" s="53"/>
      <c r="Q62" s="80" t="s">
        <v>80</v>
      </c>
      <c r="AA62" s="75"/>
    </row>
    <row r="63" spans="2:27" ht="16.149999999999999" customHeight="1" thickBot="1" x14ac:dyDescent="0.25">
      <c r="B63" s="22"/>
      <c r="D63" s="125" t="s">
        <v>70</v>
      </c>
      <c r="E63" s="125"/>
      <c r="F63" s="125"/>
      <c r="G63" s="125"/>
      <c r="H63" s="125"/>
      <c r="I63" s="125"/>
      <c r="J63" s="125"/>
      <c r="K63" s="125"/>
      <c r="L63" s="125"/>
      <c r="M63" s="126"/>
      <c r="N63" s="31"/>
      <c r="O63" s="53"/>
      <c r="Q63" s="81" t="s">
        <v>82</v>
      </c>
      <c r="U63" s="150"/>
      <c r="V63" s="150"/>
      <c r="W63" s="150"/>
      <c r="X63" s="150"/>
      <c r="Y63" s="150"/>
      <c r="Z63" s="150"/>
      <c r="AA63" s="151"/>
    </row>
    <row r="64" spans="2:27" ht="16.149999999999999" customHeight="1" thickBot="1" x14ac:dyDescent="0.25">
      <c r="B64" s="22"/>
      <c r="D64" s="125" t="s">
        <v>71</v>
      </c>
      <c r="E64" s="125"/>
      <c r="F64" s="125"/>
      <c r="G64" s="125"/>
      <c r="H64" s="125"/>
      <c r="I64" s="125"/>
      <c r="J64" s="125"/>
      <c r="K64" s="125"/>
      <c r="L64" s="125"/>
      <c r="M64" s="126"/>
      <c r="N64" s="52"/>
      <c r="O64" s="77"/>
      <c r="Q64" s="81" t="s">
        <v>84</v>
      </c>
      <c r="U64" s="150"/>
      <c r="V64" s="150"/>
      <c r="W64" s="150"/>
      <c r="X64" s="150"/>
      <c r="Y64" s="150"/>
      <c r="Z64" s="150"/>
      <c r="AA64" s="151"/>
    </row>
    <row r="65" spans="2:27" ht="16.149999999999999" customHeight="1" thickBot="1" x14ac:dyDescent="0.25">
      <c r="B65" s="22"/>
      <c r="D65" s="125" t="s">
        <v>72</v>
      </c>
      <c r="E65" s="125"/>
      <c r="F65" s="125"/>
      <c r="G65" s="125"/>
      <c r="H65" s="125"/>
      <c r="I65" s="125"/>
      <c r="J65" s="125"/>
      <c r="K65" s="125"/>
      <c r="L65" s="125"/>
      <c r="M65" s="126"/>
      <c r="N65" s="31"/>
      <c r="O65" s="32"/>
      <c r="Q65" s="81" t="s">
        <v>86</v>
      </c>
      <c r="U65" s="152"/>
      <c r="V65" s="152"/>
      <c r="W65" s="152"/>
      <c r="X65" s="152"/>
      <c r="Y65" s="152"/>
      <c r="Z65" s="152"/>
      <c r="AA65" s="153"/>
    </row>
    <row r="66" spans="2:27" ht="16.149999999999999" customHeight="1" thickBot="1" x14ac:dyDescent="0.25">
      <c r="B66" s="22"/>
      <c r="D66" s="125" t="s">
        <v>73</v>
      </c>
      <c r="E66" s="125"/>
      <c r="F66" s="125"/>
      <c r="G66" s="125"/>
      <c r="H66" s="125"/>
      <c r="I66" s="125"/>
      <c r="J66" s="125"/>
      <c r="K66" s="125"/>
      <c r="L66" s="125"/>
      <c r="M66" s="126"/>
      <c r="N66" s="78"/>
      <c r="O66" s="27"/>
      <c r="Q66" s="81" t="s">
        <v>88</v>
      </c>
      <c r="U66" s="150"/>
      <c r="V66" s="150"/>
      <c r="W66" s="150"/>
      <c r="X66" s="150"/>
      <c r="Y66" s="150"/>
      <c r="Z66" s="150"/>
      <c r="AA66" s="151"/>
    </row>
    <row r="67" spans="2:27" ht="16.149999999999999" customHeight="1" thickBot="1" x14ac:dyDescent="0.25">
      <c r="B67" s="22"/>
      <c r="D67" s="125" t="s">
        <v>75</v>
      </c>
      <c r="E67" s="125"/>
      <c r="F67" s="125"/>
      <c r="G67" s="125"/>
      <c r="H67" s="125"/>
      <c r="I67" s="125"/>
      <c r="J67" s="125"/>
      <c r="K67" s="125"/>
      <c r="L67" s="125"/>
      <c r="M67" s="126"/>
      <c r="N67" s="78"/>
      <c r="O67" s="27"/>
      <c r="Q67" s="54"/>
      <c r="R67" s="55"/>
      <c r="S67" s="55"/>
      <c r="T67" s="55"/>
      <c r="U67" s="55"/>
      <c r="V67" s="55"/>
      <c r="W67" s="55"/>
      <c r="X67" s="55"/>
      <c r="Y67" s="55"/>
      <c r="Z67" s="55"/>
      <c r="AA67" s="79"/>
    </row>
    <row r="68" spans="2:27" ht="16.149999999999999" customHeight="1" thickBot="1" x14ac:dyDescent="0.25">
      <c r="B68" s="22"/>
      <c r="D68" s="49" t="s">
        <v>76</v>
      </c>
      <c r="E68" s="49"/>
      <c r="F68" s="49"/>
      <c r="G68" s="49"/>
      <c r="H68" s="49"/>
      <c r="I68" s="49"/>
      <c r="J68" s="49"/>
      <c r="K68" s="49"/>
      <c r="L68" s="49"/>
      <c r="M68" s="50"/>
      <c r="N68" s="31"/>
      <c r="O68" s="53"/>
    </row>
    <row r="69" spans="2:27" ht="16.149999999999999" customHeight="1" thickBot="1" x14ac:dyDescent="0.25">
      <c r="B69" s="22"/>
      <c r="D69" s="49" t="s">
        <v>77</v>
      </c>
      <c r="E69" s="49"/>
      <c r="F69" s="49"/>
      <c r="G69" s="49"/>
      <c r="H69" s="49"/>
      <c r="I69" s="49"/>
      <c r="J69" s="49"/>
      <c r="K69" s="49"/>
      <c r="L69" s="49"/>
      <c r="M69" s="50"/>
      <c r="N69" s="31"/>
      <c r="O69" s="53"/>
      <c r="Q69" s="147" t="s">
        <v>92</v>
      </c>
      <c r="R69" s="148"/>
      <c r="S69" s="148"/>
      <c r="T69" s="148"/>
      <c r="U69" s="148"/>
      <c r="V69" s="148"/>
      <c r="W69" s="148"/>
      <c r="X69" s="148"/>
      <c r="Y69" s="148"/>
      <c r="Z69" s="148"/>
      <c r="AA69" s="149"/>
    </row>
    <row r="70" spans="2:27" ht="16.149999999999999" customHeight="1" x14ac:dyDescent="0.2">
      <c r="B70" s="22"/>
      <c r="D70" s="49" t="s">
        <v>79</v>
      </c>
      <c r="E70" s="49"/>
      <c r="F70" s="49"/>
      <c r="G70" s="49"/>
      <c r="H70" s="49"/>
      <c r="I70" s="49"/>
      <c r="J70" s="49"/>
      <c r="K70" s="49"/>
      <c r="L70" s="49"/>
      <c r="M70" s="50"/>
      <c r="N70" s="31"/>
      <c r="O70" s="53"/>
      <c r="Q70" s="154"/>
      <c r="R70" s="155"/>
      <c r="S70" s="155"/>
      <c r="T70" s="155"/>
      <c r="U70" s="155"/>
      <c r="V70" s="155"/>
      <c r="W70" s="155"/>
      <c r="X70" s="155"/>
      <c r="Y70" s="155"/>
      <c r="Z70" s="155"/>
      <c r="AA70" s="156"/>
    </row>
    <row r="71" spans="2:27" ht="16.149999999999999" customHeight="1" x14ac:dyDescent="0.2">
      <c r="B71" s="22"/>
      <c r="D71" s="49" t="s">
        <v>81</v>
      </c>
      <c r="E71" s="49"/>
      <c r="F71" s="49"/>
      <c r="G71" s="49"/>
      <c r="H71" s="49"/>
      <c r="I71" s="49"/>
      <c r="J71" s="49"/>
      <c r="K71" s="49"/>
      <c r="L71" s="49"/>
      <c r="M71" s="50"/>
      <c r="N71" s="31"/>
      <c r="O71" s="53"/>
      <c r="Q71" s="157"/>
      <c r="R71" s="158"/>
      <c r="S71" s="158"/>
      <c r="T71" s="158"/>
      <c r="U71" s="158"/>
      <c r="V71" s="158"/>
      <c r="W71" s="158"/>
      <c r="X71" s="158"/>
      <c r="Y71" s="158"/>
      <c r="Z71" s="158"/>
      <c r="AA71" s="159"/>
    </row>
    <row r="72" spans="2:27" ht="16.149999999999999" customHeight="1" x14ac:dyDescent="0.2">
      <c r="B72" s="22"/>
      <c r="D72" s="49" t="s">
        <v>83</v>
      </c>
      <c r="E72" s="49"/>
      <c r="F72" s="49"/>
      <c r="G72" s="49"/>
      <c r="H72" s="49"/>
      <c r="I72" s="49"/>
      <c r="J72" s="49"/>
      <c r="K72" s="49"/>
      <c r="L72" s="49"/>
      <c r="M72" s="50"/>
      <c r="N72" s="31"/>
      <c r="O72" s="53"/>
      <c r="Q72" s="157"/>
      <c r="R72" s="158"/>
      <c r="S72" s="158"/>
      <c r="T72" s="158"/>
      <c r="U72" s="158"/>
      <c r="V72" s="158"/>
      <c r="W72" s="158"/>
      <c r="X72" s="158"/>
      <c r="Y72" s="158"/>
      <c r="Z72" s="158"/>
      <c r="AA72" s="159"/>
    </row>
    <row r="73" spans="2:27" ht="16.149999999999999" customHeight="1" x14ac:dyDescent="0.2">
      <c r="B73" s="22"/>
      <c r="D73" s="49" t="s">
        <v>85</v>
      </c>
      <c r="E73" s="49"/>
      <c r="F73" s="49"/>
      <c r="G73" s="49"/>
      <c r="H73" s="49"/>
      <c r="I73" s="49"/>
      <c r="J73" s="49"/>
      <c r="K73" s="49"/>
      <c r="L73" s="49"/>
      <c r="M73" s="50"/>
      <c r="N73" s="52"/>
      <c r="O73" s="77"/>
      <c r="Q73" s="157"/>
      <c r="R73" s="158"/>
      <c r="S73" s="158"/>
      <c r="T73" s="158"/>
      <c r="U73" s="158"/>
      <c r="V73" s="158"/>
      <c r="W73" s="158"/>
      <c r="X73" s="158"/>
      <c r="Y73" s="158"/>
      <c r="Z73" s="158"/>
      <c r="AA73" s="159"/>
    </row>
    <row r="74" spans="2:27" ht="16.149999999999999" customHeight="1" x14ac:dyDescent="0.2">
      <c r="B74" s="22"/>
      <c r="D74" s="49" t="s">
        <v>87</v>
      </c>
      <c r="E74" s="49"/>
      <c r="F74" s="49"/>
      <c r="G74" s="49"/>
      <c r="H74" s="49"/>
      <c r="I74" s="49"/>
      <c r="J74" s="49"/>
      <c r="K74" s="49"/>
      <c r="L74" s="49"/>
      <c r="M74" s="50"/>
      <c r="N74" s="31"/>
      <c r="O74" s="32"/>
      <c r="Q74" s="157"/>
      <c r="R74" s="158"/>
      <c r="S74" s="158"/>
      <c r="T74" s="158"/>
      <c r="U74" s="158"/>
      <c r="V74" s="158"/>
      <c r="W74" s="158"/>
      <c r="X74" s="158"/>
      <c r="Y74" s="158"/>
      <c r="Z74" s="158"/>
      <c r="AA74" s="159"/>
    </row>
    <row r="75" spans="2:27" ht="16.149999999999999" customHeight="1" x14ac:dyDescent="0.2">
      <c r="B75" s="22"/>
      <c r="D75" s="49" t="s">
        <v>89</v>
      </c>
      <c r="E75" s="49"/>
      <c r="F75" s="49"/>
      <c r="G75" s="49"/>
      <c r="H75" s="49"/>
      <c r="I75" s="49"/>
      <c r="J75" s="49"/>
      <c r="K75" s="49"/>
      <c r="L75" s="49"/>
      <c r="M75" s="50"/>
      <c r="N75" s="78"/>
      <c r="O75" s="27"/>
      <c r="Q75" s="157"/>
      <c r="R75" s="158"/>
      <c r="S75" s="158"/>
      <c r="T75" s="158"/>
      <c r="U75" s="158"/>
      <c r="V75" s="158"/>
      <c r="W75" s="158"/>
      <c r="X75" s="158"/>
      <c r="Y75" s="158"/>
      <c r="Z75" s="158"/>
      <c r="AA75" s="159"/>
    </row>
    <row r="76" spans="2:27" ht="15" customHeight="1" x14ac:dyDescent="0.2">
      <c r="B76" s="22"/>
      <c r="D76" s="49" t="s">
        <v>90</v>
      </c>
      <c r="E76" s="49"/>
      <c r="F76" s="49"/>
      <c r="G76" s="49"/>
      <c r="H76" s="49"/>
      <c r="I76" s="49"/>
      <c r="J76" s="49"/>
      <c r="K76" s="49"/>
      <c r="L76" s="49"/>
      <c r="M76" s="50"/>
      <c r="N76" s="78"/>
      <c r="O76" s="27"/>
      <c r="Q76" s="157"/>
      <c r="R76" s="158"/>
      <c r="S76" s="158"/>
      <c r="T76" s="158"/>
      <c r="U76" s="158"/>
      <c r="V76" s="158"/>
      <c r="W76" s="158"/>
      <c r="X76" s="158"/>
      <c r="Y76" s="158"/>
      <c r="Z76" s="158"/>
      <c r="AA76" s="159"/>
    </row>
    <row r="77" spans="2:27" ht="15" customHeight="1" x14ac:dyDescent="0.2">
      <c r="B77" s="22"/>
      <c r="D77" s="125" t="s">
        <v>91</v>
      </c>
      <c r="E77" s="125"/>
      <c r="F77" s="125"/>
      <c r="G77" s="125"/>
      <c r="H77" s="125"/>
      <c r="I77" s="125"/>
      <c r="J77" s="125"/>
      <c r="K77" s="125"/>
      <c r="L77" s="125"/>
      <c r="M77" s="126"/>
      <c r="N77" s="78"/>
      <c r="O77" s="27"/>
      <c r="Q77" s="157"/>
      <c r="R77" s="158"/>
      <c r="S77" s="158"/>
      <c r="T77" s="158"/>
      <c r="U77" s="158"/>
      <c r="V77" s="158"/>
      <c r="W77" s="158"/>
      <c r="X77" s="158"/>
      <c r="Y77" s="158"/>
      <c r="Z77" s="158"/>
      <c r="AA77" s="159"/>
    </row>
    <row r="78" spans="2:27" ht="15" customHeight="1" x14ac:dyDescent="0.2">
      <c r="B78" s="22"/>
      <c r="D78" s="125" t="s">
        <v>117</v>
      </c>
      <c r="E78" s="125"/>
      <c r="F78" s="125"/>
      <c r="G78" s="125"/>
      <c r="H78" s="125"/>
      <c r="I78" s="125"/>
      <c r="J78" s="125"/>
      <c r="K78" s="125"/>
      <c r="L78" s="125"/>
      <c r="M78" s="126"/>
      <c r="N78" s="78"/>
      <c r="O78" s="27"/>
      <c r="Q78" s="157"/>
      <c r="R78" s="158"/>
      <c r="S78" s="158"/>
      <c r="T78" s="158"/>
      <c r="U78" s="158"/>
      <c r="V78" s="158"/>
      <c r="W78" s="158"/>
      <c r="X78" s="158"/>
      <c r="Y78" s="158"/>
      <c r="Z78" s="158"/>
      <c r="AA78" s="159"/>
    </row>
    <row r="79" spans="2:27" ht="15" customHeight="1" x14ac:dyDescent="0.2">
      <c r="B79" s="22"/>
      <c r="D79" s="127"/>
      <c r="E79" s="127"/>
      <c r="F79" s="127"/>
      <c r="G79" s="127"/>
      <c r="H79" s="127"/>
      <c r="I79" s="127"/>
      <c r="J79" s="127"/>
      <c r="K79" s="127"/>
      <c r="L79" s="127"/>
      <c r="M79" s="128"/>
      <c r="N79" s="78"/>
      <c r="O79" s="27"/>
      <c r="Q79" s="157"/>
      <c r="R79" s="158"/>
      <c r="S79" s="158"/>
      <c r="T79" s="158"/>
      <c r="U79" s="158"/>
      <c r="V79" s="158"/>
      <c r="W79" s="158"/>
      <c r="X79" s="158"/>
      <c r="Y79" s="158"/>
      <c r="Z79" s="158"/>
      <c r="AA79" s="159"/>
    </row>
    <row r="80" spans="2:27" ht="15" customHeight="1" thickBot="1" x14ac:dyDescent="0.25">
      <c r="B80" s="22"/>
      <c r="D80" s="127"/>
      <c r="E80" s="127"/>
      <c r="F80" s="127"/>
      <c r="G80" s="127"/>
      <c r="H80" s="127"/>
      <c r="I80" s="127"/>
      <c r="J80" s="127"/>
      <c r="K80" s="127"/>
      <c r="L80" s="127"/>
      <c r="M80" s="128"/>
      <c r="N80" s="31"/>
      <c r="O80" s="82"/>
      <c r="Q80" s="157"/>
      <c r="R80" s="158"/>
      <c r="S80" s="158"/>
      <c r="T80" s="158"/>
      <c r="U80" s="158"/>
      <c r="V80" s="158"/>
      <c r="W80" s="158"/>
      <c r="X80" s="158"/>
      <c r="Y80" s="158"/>
      <c r="Z80" s="158"/>
      <c r="AA80" s="159"/>
    </row>
    <row r="81" spans="2:27" ht="15" customHeight="1" thickBot="1" x14ac:dyDescent="0.25">
      <c r="B81" s="54"/>
      <c r="C81" s="55"/>
      <c r="D81" s="70"/>
      <c r="E81" s="70"/>
      <c r="F81" s="55"/>
      <c r="G81" s="55"/>
      <c r="H81" s="55"/>
      <c r="I81" s="55"/>
      <c r="J81" s="55"/>
      <c r="K81" s="55"/>
      <c r="L81" s="55"/>
      <c r="M81" s="56"/>
      <c r="N81" s="56" t="s">
        <v>93</v>
      </c>
      <c r="O81" s="57">
        <f>SUM(O58:O80)</f>
        <v>0</v>
      </c>
      <c r="Q81" s="160"/>
      <c r="R81" s="161"/>
      <c r="S81" s="161"/>
      <c r="T81" s="161"/>
      <c r="U81" s="161"/>
      <c r="V81" s="161"/>
      <c r="W81" s="161"/>
      <c r="X81" s="161"/>
      <c r="Y81" s="161"/>
      <c r="Z81" s="161"/>
      <c r="AA81" s="162"/>
    </row>
  </sheetData>
  <sheetProtection algorithmName="SHA-512" hashValue="8RZ+eJ3Kt8CRdIDIDc4pneHk1NUKpD0rJDho8nuAhy/FAr/Wu/9TJU/2uOLjXaogCFW38QAhCENcbD+KMPJvXw==" saltValue="ZqUjwMTwiXSYEP0BxrZWmA==" spinCount="100000" sheet="1" objects="1" scenarios="1" selectLockedCells="1"/>
  <mergeCells count="96">
    <mergeCell ref="Q69:AA69"/>
    <mergeCell ref="D77:M77"/>
    <mergeCell ref="D78:M78"/>
    <mergeCell ref="D79:M79"/>
    <mergeCell ref="D80:M80"/>
    <mergeCell ref="Q70:AA81"/>
    <mergeCell ref="D65:M65"/>
    <mergeCell ref="U64:AA64"/>
    <mergeCell ref="D66:M66"/>
    <mergeCell ref="U65:AA65"/>
    <mergeCell ref="D67:M67"/>
    <mergeCell ref="U66:AA66"/>
    <mergeCell ref="D61:M61"/>
    <mergeCell ref="D62:M62"/>
    <mergeCell ref="Q61:AA61"/>
    <mergeCell ref="D63:M63"/>
    <mergeCell ref="D64:M64"/>
    <mergeCell ref="U63:AA63"/>
    <mergeCell ref="D60:M60"/>
    <mergeCell ref="D52:M52"/>
    <mergeCell ref="D53:M53"/>
    <mergeCell ref="U52:V52"/>
    <mergeCell ref="D54:M54"/>
    <mergeCell ref="U56:V56"/>
    <mergeCell ref="D58:K58"/>
    <mergeCell ref="D59:M59"/>
    <mergeCell ref="U58:V58"/>
    <mergeCell ref="W53:AA53"/>
    <mergeCell ref="D55:M55"/>
    <mergeCell ref="U54:V54"/>
    <mergeCell ref="I46:M46"/>
    <mergeCell ref="R46:Z46"/>
    <mergeCell ref="D47:M47"/>
    <mergeCell ref="D48:M48"/>
    <mergeCell ref="D49:M49"/>
    <mergeCell ref="D50:M50"/>
    <mergeCell ref="U50:V50"/>
    <mergeCell ref="D51:M51"/>
    <mergeCell ref="W55:AA55"/>
    <mergeCell ref="D43:M43"/>
    <mergeCell ref="R43:Y43"/>
    <mergeCell ref="N44:O44"/>
    <mergeCell ref="R44:Y44"/>
    <mergeCell ref="D45:O45"/>
    <mergeCell ref="R45:Y45"/>
    <mergeCell ref="D38:M38"/>
    <mergeCell ref="D39:M39"/>
    <mergeCell ref="R40:Y40"/>
    <mergeCell ref="R41:Y41"/>
    <mergeCell ref="D42:M42"/>
    <mergeCell ref="R42:Y42"/>
    <mergeCell ref="D37:M37"/>
    <mergeCell ref="R37:Z37"/>
    <mergeCell ref="D28:M28"/>
    <mergeCell ref="R28:Y28"/>
    <mergeCell ref="R29:Y29"/>
    <mergeCell ref="D31:M31"/>
    <mergeCell ref="R32:Z32"/>
    <mergeCell ref="R33:Z33"/>
    <mergeCell ref="D34:M34"/>
    <mergeCell ref="R34:Z34"/>
    <mergeCell ref="R35:Z35"/>
    <mergeCell ref="D36:M36"/>
    <mergeCell ref="R36:Z36"/>
    <mergeCell ref="D27:M27"/>
    <mergeCell ref="R27:Y27"/>
    <mergeCell ref="L19:M19"/>
    <mergeCell ref="R19:Y19"/>
    <mergeCell ref="C20:E20"/>
    <mergeCell ref="G20:I20"/>
    <mergeCell ref="R20:Y20"/>
    <mergeCell ref="R21:Y21"/>
    <mergeCell ref="R22:Y22"/>
    <mergeCell ref="R23:Y23"/>
    <mergeCell ref="R24:Y24"/>
    <mergeCell ref="R25:Y25"/>
    <mergeCell ref="R26:Y26"/>
    <mergeCell ref="Z10:AA10"/>
    <mergeCell ref="B14:AA14"/>
    <mergeCell ref="R17:Y17"/>
    <mergeCell ref="L18:M18"/>
    <mergeCell ref="R18:Y18"/>
    <mergeCell ref="B7:L7"/>
    <mergeCell ref="O7:S7"/>
    <mergeCell ref="U7:X7"/>
    <mergeCell ref="J9:L9"/>
    <mergeCell ref="N9:P11"/>
    <mergeCell ref="J10:L10"/>
    <mergeCell ref="V10:W10"/>
    <mergeCell ref="P1:AA1"/>
    <mergeCell ref="N2:O2"/>
    <mergeCell ref="B3:AA3"/>
    <mergeCell ref="B4:AA4"/>
    <mergeCell ref="B6:L6"/>
    <mergeCell ref="O6:S6"/>
    <mergeCell ref="U6:X6"/>
  </mergeCells>
  <conditionalFormatting sqref="N21:N22">
    <cfRule type="cellIs" dxfId="11" priority="9" stopIfTrue="1" operator="equal">
      <formula>"Discount fee charged to borrower  "</formula>
    </cfRule>
    <cfRule type="cellIs" dxfId="10" priority="10" stopIfTrue="1" operator="equal">
      <formula>"Credit/rebate to borrower  "</formula>
    </cfRule>
  </conditionalFormatting>
  <conditionalFormatting sqref="O17">
    <cfRule type="cellIs" dxfId="9" priority="8" stopIfTrue="1" operator="lessThan">
      <formula>0</formula>
    </cfRule>
  </conditionalFormatting>
  <conditionalFormatting sqref="O22">
    <cfRule type="cellIs" dxfId="8" priority="11" stopIfTrue="1" operator="greaterThan">
      <formula>0</formula>
    </cfRule>
    <cfRule type="cellIs" dxfId="7" priority="12" stopIfTrue="1" operator="lessThan">
      <formula>0</formula>
    </cfRule>
  </conditionalFormatting>
  <conditionalFormatting sqref="U10">
    <cfRule type="containsText" dxfId="6" priority="2" stopIfTrue="1" operator="containsText" text="pass">
      <formula>NOT(ISERROR(SEARCH("pass",U10)))</formula>
    </cfRule>
    <cfRule type="containsText" dxfId="5" priority="3" stopIfTrue="1" operator="containsText" text="fail">
      <formula>NOT(ISERROR(SEARCH("fail",U10)))</formula>
    </cfRule>
  </conditionalFormatting>
  <conditionalFormatting sqref="V10">
    <cfRule type="cellIs" dxfId="4" priority="4" stopIfTrue="1" operator="greaterThan">
      <formula>0</formula>
    </cfRule>
    <cfRule type="cellIs" dxfId="3" priority="5" stopIfTrue="1" operator="equal">
      <formula>0</formula>
    </cfRule>
  </conditionalFormatting>
  <conditionalFormatting sqref="V10:W10">
    <cfRule type="cellIs" dxfId="2" priority="1" stopIfTrue="1" operator="lessThanOrEqual">
      <formula>0</formula>
    </cfRule>
  </conditionalFormatting>
  <conditionalFormatting sqref="X10">
    <cfRule type="cellIs" dxfId="1" priority="6" stopIfTrue="1" operator="greaterThan">
      <formula>0</formula>
    </cfRule>
    <cfRule type="cellIs" dxfId="0" priority="7" stopIfTrue="1" operator="equal">
      <formula>0</formula>
    </cfRule>
  </conditionalFormatting>
  <dataValidations count="5">
    <dataValidation type="list" allowBlank="1" showInputMessage="1" showErrorMessage="1" sqref="WVM983051:WVS983051 E65548:K65548 JA65547:JG65547 SW65547:TC65547 ACS65547:ACY65547 AMO65547:AMU65547 AWK65547:AWQ65547 BGG65547:BGM65547 BQC65547:BQI65547 BZY65547:CAE65547 CJU65547:CKA65547 CTQ65547:CTW65547 DDM65547:DDS65547 DNI65547:DNO65547 DXE65547:DXK65547 EHA65547:EHG65547 EQW65547:ERC65547 FAS65547:FAY65547 FKO65547:FKU65547 FUK65547:FUQ65547 GEG65547:GEM65547 GOC65547:GOI65547 GXY65547:GYE65547 HHU65547:HIA65547 HRQ65547:HRW65547 IBM65547:IBS65547 ILI65547:ILO65547 IVE65547:IVK65547 JFA65547:JFG65547 JOW65547:JPC65547 JYS65547:JYY65547 KIO65547:KIU65547 KSK65547:KSQ65547 LCG65547:LCM65547 LMC65547:LMI65547 LVY65547:LWE65547 MFU65547:MGA65547 MPQ65547:MPW65547 MZM65547:MZS65547 NJI65547:NJO65547 NTE65547:NTK65547 ODA65547:ODG65547 OMW65547:ONC65547 OWS65547:OWY65547 PGO65547:PGU65547 PQK65547:PQQ65547 QAG65547:QAM65547 QKC65547:QKI65547 QTY65547:QUE65547 RDU65547:REA65547 RNQ65547:RNW65547 RXM65547:RXS65547 SHI65547:SHO65547 SRE65547:SRK65547 TBA65547:TBG65547 TKW65547:TLC65547 TUS65547:TUY65547 UEO65547:UEU65547 UOK65547:UOQ65547 UYG65547:UYM65547 VIC65547:VII65547 VRY65547:VSE65547 WBU65547:WCA65547 WLQ65547:WLW65547 WVM65547:WVS65547 E131084:K131084 JA131083:JG131083 SW131083:TC131083 ACS131083:ACY131083 AMO131083:AMU131083 AWK131083:AWQ131083 BGG131083:BGM131083 BQC131083:BQI131083 BZY131083:CAE131083 CJU131083:CKA131083 CTQ131083:CTW131083 DDM131083:DDS131083 DNI131083:DNO131083 DXE131083:DXK131083 EHA131083:EHG131083 EQW131083:ERC131083 FAS131083:FAY131083 FKO131083:FKU131083 FUK131083:FUQ131083 GEG131083:GEM131083 GOC131083:GOI131083 GXY131083:GYE131083 HHU131083:HIA131083 HRQ131083:HRW131083 IBM131083:IBS131083 ILI131083:ILO131083 IVE131083:IVK131083 JFA131083:JFG131083 JOW131083:JPC131083 JYS131083:JYY131083 KIO131083:KIU131083 KSK131083:KSQ131083 LCG131083:LCM131083 LMC131083:LMI131083 LVY131083:LWE131083 MFU131083:MGA131083 MPQ131083:MPW131083 MZM131083:MZS131083 NJI131083:NJO131083 NTE131083:NTK131083 ODA131083:ODG131083 OMW131083:ONC131083 OWS131083:OWY131083 PGO131083:PGU131083 PQK131083:PQQ131083 QAG131083:QAM131083 QKC131083:QKI131083 QTY131083:QUE131083 RDU131083:REA131083 RNQ131083:RNW131083 RXM131083:RXS131083 SHI131083:SHO131083 SRE131083:SRK131083 TBA131083:TBG131083 TKW131083:TLC131083 TUS131083:TUY131083 UEO131083:UEU131083 UOK131083:UOQ131083 UYG131083:UYM131083 VIC131083:VII131083 VRY131083:VSE131083 WBU131083:WCA131083 WLQ131083:WLW131083 WVM131083:WVS131083 E196620:K196620 JA196619:JG196619 SW196619:TC196619 ACS196619:ACY196619 AMO196619:AMU196619 AWK196619:AWQ196619 BGG196619:BGM196619 BQC196619:BQI196619 BZY196619:CAE196619 CJU196619:CKA196619 CTQ196619:CTW196619 DDM196619:DDS196619 DNI196619:DNO196619 DXE196619:DXK196619 EHA196619:EHG196619 EQW196619:ERC196619 FAS196619:FAY196619 FKO196619:FKU196619 FUK196619:FUQ196619 GEG196619:GEM196619 GOC196619:GOI196619 GXY196619:GYE196619 HHU196619:HIA196619 HRQ196619:HRW196619 IBM196619:IBS196619 ILI196619:ILO196619 IVE196619:IVK196619 JFA196619:JFG196619 JOW196619:JPC196619 JYS196619:JYY196619 KIO196619:KIU196619 KSK196619:KSQ196619 LCG196619:LCM196619 LMC196619:LMI196619 LVY196619:LWE196619 MFU196619:MGA196619 MPQ196619:MPW196619 MZM196619:MZS196619 NJI196619:NJO196619 NTE196619:NTK196619 ODA196619:ODG196619 OMW196619:ONC196619 OWS196619:OWY196619 PGO196619:PGU196619 PQK196619:PQQ196619 QAG196619:QAM196619 QKC196619:QKI196619 QTY196619:QUE196619 RDU196619:REA196619 RNQ196619:RNW196619 RXM196619:RXS196619 SHI196619:SHO196619 SRE196619:SRK196619 TBA196619:TBG196619 TKW196619:TLC196619 TUS196619:TUY196619 UEO196619:UEU196619 UOK196619:UOQ196619 UYG196619:UYM196619 VIC196619:VII196619 VRY196619:VSE196619 WBU196619:WCA196619 WLQ196619:WLW196619 WVM196619:WVS196619 E262156:K262156 JA262155:JG262155 SW262155:TC262155 ACS262155:ACY262155 AMO262155:AMU262155 AWK262155:AWQ262155 BGG262155:BGM262155 BQC262155:BQI262155 BZY262155:CAE262155 CJU262155:CKA262155 CTQ262155:CTW262155 DDM262155:DDS262155 DNI262155:DNO262155 DXE262155:DXK262155 EHA262155:EHG262155 EQW262155:ERC262155 FAS262155:FAY262155 FKO262155:FKU262155 FUK262155:FUQ262155 GEG262155:GEM262155 GOC262155:GOI262155 GXY262155:GYE262155 HHU262155:HIA262155 HRQ262155:HRW262155 IBM262155:IBS262155 ILI262155:ILO262155 IVE262155:IVK262155 JFA262155:JFG262155 JOW262155:JPC262155 JYS262155:JYY262155 KIO262155:KIU262155 KSK262155:KSQ262155 LCG262155:LCM262155 LMC262155:LMI262155 LVY262155:LWE262155 MFU262155:MGA262155 MPQ262155:MPW262155 MZM262155:MZS262155 NJI262155:NJO262155 NTE262155:NTK262155 ODA262155:ODG262155 OMW262155:ONC262155 OWS262155:OWY262155 PGO262155:PGU262155 PQK262155:PQQ262155 QAG262155:QAM262155 QKC262155:QKI262155 QTY262155:QUE262155 RDU262155:REA262155 RNQ262155:RNW262155 RXM262155:RXS262155 SHI262155:SHO262155 SRE262155:SRK262155 TBA262155:TBG262155 TKW262155:TLC262155 TUS262155:TUY262155 UEO262155:UEU262155 UOK262155:UOQ262155 UYG262155:UYM262155 VIC262155:VII262155 VRY262155:VSE262155 WBU262155:WCA262155 WLQ262155:WLW262155 WVM262155:WVS262155 E327692:K327692 JA327691:JG327691 SW327691:TC327691 ACS327691:ACY327691 AMO327691:AMU327691 AWK327691:AWQ327691 BGG327691:BGM327691 BQC327691:BQI327691 BZY327691:CAE327691 CJU327691:CKA327691 CTQ327691:CTW327691 DDM327691:DDS327691 DNI327691:DNO327691 DXE327691:DXK327691 EHA327691:EHG327691 EQW327691:ERC327691 FAS327691:FAY327691 FKO327691:FKU327691 FUK327691:FUQ327691 GEG327691:GEM327691 GOC327691:GOI327691 GXY327691:GYE327691 HHU327691:HIA327691 HRQ327691:HRW327691 IBM327691:IBS327691 ILI327691:ILO327691 IVE327691:IVK327691 JFA327691:JFG327691 JOW327691:JPC327691 JYS327691:JYY327691 KIO327691:KIU327691 KSK327691:KSQ327691 LCG327691:LCM327691 LMC327691:LMI327691 LVY327691:LWE327691 MFU327691:MGA327691 MPQ327691:MPW327691 MZM327691:MZS327691 NJI327691:NJO327691 NTE327691:NTK327691 ODA327691:ODG327691 OMW327691:ONC327691 OWS327691:OWY327691 PGO327691:PGU327691 PQK327691:PQQ327691 QAG327691:QAM327691 QKC327691:QKI327691 QTY327691:QUE327691 RDU327691:REA327691 RNQ327691:RNW327691 RXM327691:RXS327691 SHI327691:SHO327691 SRE327691:SRK327691 TBA327691:TBG327691 TKW327691:TLC327691 TUS327691:TUY327691 UEO327691:UEU327691 UOK327691:UOQ327691 UYG327691:UYM327691 VIC327691:VII327691 VRY327691:VSE327691 WBU327691:WCA327691 WLQ327691:WLW327691 WVM327691:WVS327691 E393228:K393228 JA393227:JG393227 SW393227:TC393227 ACS393227:ACY393227 AMO393227:AMU393227 AWK393227:AWQ393227 BGG393227:BGM393227 BQC393227:BQI393227 BZY393227:CAE393227 CJU393227:CKA393227 CTQ393227:CTW393227 DDM393227:DDS393227 DNI393227:DNO393227 DXE393227:DXK393227 EHA393227:EHG393227 EQW393227:ERC393227 FAS393227:FAY393227 FKO393227:FKU393227 FUK393227:FUQ393227 GEG393227:GEM393227 GOC393227:GOI393227 GXY393227:GYE393227 HHU393227:HIA393227 HRQ393227:HRW393227 IBM393227:IBS393227 ILI393227:ILO393227 IVE393227:IVK393227 JFA393227:JFG393227 JOW393227:JPC393227 JYS393227:JYY393227 KIO393227:KIU393227 KSK393227:KSQ393227 LCG393227:LCM393227 LMC393227:LMI393227 LVY393227:LWE393227 MFU393227:MGA393227 MPQ393227:MPW393227 MZM393227:MZS393227 NJI393227:NJO393227 NTE393227:NTK393227 ODA393227:ODG393227 OMW393227:ONC393227 OWS393227:OWY393227 PGO393227:PGU393227 PQK393227:PQQ393227 QAG393227:QAM393227 QKC393227:QKI393227 QTY393227:QUE393227 RDU393227:REA393227 RNQ393227:RNW393227 RXM393227:RXS393227 SHI393227:SHO393227 SRE393227:SRK393227 TBA393227:TBG393227 TKW393227:TLC393227 TUS393227:TUY393227 UEO393227:UEU393227 UOK393227:UOQ393227 UYG393227:UYM393227 VIC393227:VII393227 VRY393227:VSE393227 WBU393227:WCA393227 WLQ393227:WLW393227 WVM393227:WVS393227 E458764:K458764 JA458763:JG458763 SW458763:TC458763 ACS458763:ACY458763 AMO458763:AMU458763 AWK458763:AWQ458763 BGG458763:BGM458763 BQC458763:BQI458763 BZY458763:CAE458763 CJU458763:CKA458763 CTQ458763:CTW458763 DDM458763:DDS458763 DNI458763:DNO458763 DXE458763:DXK458763 EHA458763:EHG458763 EQW458763:ERC458763 FAS458763:FAY458763 FKO458763:FKU458763 FUK458763:FUQ458763 GEG458763:GEM458763 GOC458763:GOI458763 GXY458763:GYE458763 HHU458763:HIA458763 HRQ458763:HRW458763 IBM458763:IBS458763 ILI458763:ILO458763 IVE458763:IVK458763 JFA458763:JFG458763 JOW458763:JPC458763 JYS458763:JYY458763 KIO458763:KIU458763 KSK458763:KSQ458763 LCG458763:LCM458763 LMC458763:LMI458763 LVY458763:LWE458763 MFU458763:MGA458763 MPQ458763:MPW458763 MZM458763:MZS458763 NJI458763:NJO458763 NTE458763:NTK458763 ODA458763:ODG458763 OMW458763:ONC458763 OWS458763:OWY458763 PGO458763:PGU458763 PQK458763:PQQ458763 QAG458763:QAM458763 QKC458763:QKI458763 QTY458763:QUE458763 RDU458763:REA458763 RNQ458763:RNW458763 RXM458763:RXS458763 SHI458763:SHO458763 SRE458763:SRK458763 TBA458763:TBG458763 TKW458763:TLC458763 TUS458763:TUY458763 UEO458763:UEU458763 UOK458763:UOQ458763 UYG458763:UYM458763 VIC458763:VII458763 VRY458763:VSE458763 WBU458763:WCA458763 WLQ458763:WLW458763 WVM458763:WVS458763 E524300:K524300 JA524299:JG524299 SW524299:TC524299 ACS524299:ACY524299 AMO524299:AMU524299 AWK524299:AWQ524299 BGG524299:BGM524299 BQC524299:BQI524299 BZY524299:CAE524299 CJU524299:CKA524299 CTQ524299:CTW524299 DDM524299:DDS524299 DNI524299:DNO524299 DXE524299:DXK524299 EHA524299:EHG524299 EQW524299:ERC524299 FAS524299:FAY524299 FKO524299:FKU524299 FUK524299:FUQ524299 GEG524299:GEM524299 GOC524299:GOI524299 GXY524299:GYE524299 HHU524299:HIA524299 HRQ524299:HRW524299 IBM524299:IBS524299 ILI524299:ILO524299 IVE524299:IVK524299 JFA524299:JFG524299 JOW524299:JPC524299 JYS524299:JYY524299 KIO524299:KIU524299 KSK524299:KSQ524299 LCG524299:LCM524299 LMC524299:LMI524299 LVY524299:LWE524299 MFU524299:MGA524299 MPQ524299:MPW524299 MZM524299:MZS524299 NJI524299:NJO524299 NTE524299:NTK524299 ODA524299:ODG524299 OMW524299:ONC524299 OWS524299:OWY524299 PGO524299:PGU524299 PQK524299:PQQ524299 QAG524299:QAM524299 QKC524299:QKI524299 QTY524299:QUE524299 RDU524299:REA524299 RNQ524299:RNW524299 RXM524299:RXS524299 SHI524299:SHO524299 SRE524299:SRK524299 TBA524299:TBG524299 TKW524299:TLC524299 TUS524299:TUY524299 UEO524299:UEU524299 UOK524299:UOQ524299 UYG524299:UYM524299 VIC524299:VII524299 VRY524299:VSE524299 WBU524299:WCA524299 WLQ524299:WLW524299 WVM524299:WVS524299 E589836:K589836 JA589835:JG589835 SW589835:TC589835 ACS589835:ACY589835 AMO589835:AMU589835 AWK589835:AWQ589835 BGG589835:BGM589835 BQC589835:BQI589835 BZY589835:CAE589835 CJU589835:CKA589835 CTQ589835:CTW589835 DDM589835:DDS589835 DNI589835:DNO589835 DXE589835:DXK589835 EHA589835:EHG589835 EQW589835:ERC589835 FAS589835:FAY589835 FKO589835:FKU589835 FUK589835:FUQ589835 GEG589835:GEM589835 GOC589835:GOI589835 GXY589835:GYE589835 HHU589835:HIA589835 HRQ589835:HRW589835 IBM589835:IBS589835 ILI589835:ILO589835 IVE589835:IVK589835 JFA589835:JFG589835 JOW589835:JPC589835 JYS589835:JYY589835 KIO589835:KIU589835 KSK589835:KSQ589835 LCG589835:LCM589835 LMC589835:LMI589835 LVY589835:LWE589835 MFU589835:MGA589835 MPQ589835:MPW589835 MZM589835:MZS589835 NJI589835:NJO589835 NTE589835:NTK589835 ODA589835:ODG589835 OMW589835:ONC589835 OWS589835:OWY589835 PGO589835:PGU589835 PQK589835:PQQ589835 QAG589835:QAM589835 QKC589835:QKI589835 QTY589835:QUE589835 RDU589835:REA589835 RNQ589835:RNW589835 RXM589835:RXS589835 SHI589835:SHO589835 SRE589835:SRK589835 TBA589835:TBG589835 TKW589835:TLC589835 TUS589835:TUY589835 UEO589835:UEU589835 UOK589835:UOQ589835 UYG589835:UYM589835 VIC589835:VII589835 VRY589835:VSE589835 WBU589835:WCA589835 WLQ589835:WLW589835 WVM589835:WVS589835 E655372:K655372 JA655371:JG655371 SW655371:TC655371 ACS655371:ACY655371 AMO655371:AMU655371 AWK655371:AWQ655371 BGG655371:BGM655371 BQC655371:BQI655371 BZY655371:CAE655371 CJU655371:CKA655371 CTQ655371:CTW655371 DDM655371:DDS655371 DNI655371:DNO655371 DXE655371:DXK655371 EHA655371:EHG655371 EQW655371:ERC655371 FAS655371:FAY655371 FKO655371:FKU655371 FUK655371:FUQ655371 GEG655371:GEM655371 GOC655371:GOI655371 GXY655371:GYE655371 HHU655371:HIA655371 HRQ655371:HRW655371 IBM655371:IBS655371 ILI655371:ILO655371 IVE655371:IVK655371 JFA655371:JFG655371 JOW655371:JPC655371 JYS655371:JYY655371 KIO655371:KIU655371 KSK655371:KSQ655371 LCG655371:LCM655371 LMC655371:LMI655371 LVY655371:LWE655371 MFU655371:MGA655371 MPQ655371:MPW655371 MZM655371:MZS655371 NJI655371:NJO655371 NTE655371:NTK655371 ODA655371:ODG655371 OMW655371:ONC655371 OWS655371:OWY655371 PGO655371:PGU655371 PQK655371:PQQ655371 QAG655371:QAM655371 QKC655371:QKI655371 QTY655371:QUE655371 RDU655371:REA655371 RNQ655371:RNW655371 RXM655371:RXS655371 SHI655371:SHO655371 SRE655371:SRK655371 TBA655371:TBG655371 TKW655371:TLC655371 TUS655371:TUY655371 UEO655371:UEU655371 UOK655371:UOQ655371 UYG655371:UYM655371 VIC655371:VII655371 VRY655371:VSE655371 WBU655371:WCA655371 WLQ655371:WLW655371 WVM655371:WVS655371 E720908:K720908 JA720907:JG720907 SW720907:TC720907 ACS720907:ACY720907 AMO720907:AMU720907 AWK720907:AWQ720907 BGG720907:BGM720907 BQC720907:BQI720907 BZY720907:CAE720907 CJU720907:CKA720907 CTQ720907:CTW720907 DDM720907:DDS720907 DNI720907:DNO720907 DXE720907:DXK720907 EHA720907:EHG720907 EQW720907:ERC720907 FAS720907:FAY720907 FKO720907:FKU720907 FUK720907:FUQ720907 GEG720907:GEM720907 GOC720907:GOI720907 GXY720907:GYE720907 HHU720907:HIA720907 HRQ720907:HRW720907 IBM720907:IBS720907 ILI720907:ILO720907 IVE720907:IVK720907 JFA720907:JFG720907 JOW720907:JPC720907 JYS720907:JYY720907 KIO720907:KIU720907 KSK720907:KSQ720907 LCG720907:LCM720907 LMC720907:LMI720907 LVY720907:LWE720907 MFU720907:MGA720907 MPQ720907:MPW720907 MZM720907:MZS720907 NJI720907:NJO720907 NTE720907:NTK720907 ODA720907:ODG720907 OMW720907:ONC720907 OWS720907:OWY720907 PGO720907:PGU720907 PQK720907:PQQ720907 QAG720907:QAM720907 QKC720907:QKI720907 QTY720907:QUE720907 RDU720907:REA720907 RNQ720907:RNW720907 RXM720907:RXS720907 SHI720907:SHO720907 SRE720907:SRK720907 TBA720907:TBG720907 TKW720907:TLC720907 TUS720907:TUY720907 UEO720907:UEU720907 UOK720907:UOQ720907 UYG720907:UYM720907 VIC720907:VII720907 VRY720907:VSE720907 WBU720907:WCA720907 WLQ720907:WLW720907 WVM720907:WVS720907 E786444:K786444 JA786443:JG786443 SW786443:TC786443 ACS786443:ACY786443 AMO786443:AMU786443 AWK786443:AWQ786443 BGG786443:BGM786443 BQC786443:BQI786443 BZY786443:CAE786443 CJU786443:CKA786443 CTQ786443:CTW786443 DDM786443:DDS786443 DNI786443:DNO786443 DXE786443:DXK786443 EHA786443:EHG786443 EQW786443:ERC786443 FAS786443:FAY786443 FKO786443:FKU786443 FUK786443:FUQ786443 GEG786443:GEM786443 GOC786443:GOI786443 GXY786443:GYE786443 HHU786443:HIA786443 HRQ786443:HRW786443 IBM786443:IBS786443 ILI786443:ILO786443 IVE786443:IVK786443 JFA786443:JFG786443 JOW786443:JPC786443 JYS786443:JYY786443 KIO786443:KIU786443 KSK786443:KSQ786443 LCG786443:LCM786443 LMC786443:LMI786443 LVY786443:LWE786443 MFU786443:MGA786443 MPQ786443:MPW786443 MZM786443:MZS786443 NJI786443:NJO786443 NTE786443:NTK786443 ODA786443:ODG786443 OMW786443:ONC786443 OWS786443:OWY786443 PGO786443:PGU786443 PQK786443:PQQ786443 QAG786443:QAM786443 QKC786443:QKI786443 QTY786443:QUE786443 RDU786443:REA786443 RNQ786443:RNW786443 RXM786443:RXS786443 SHI786443:SHO786443 SRE786443:SRK786443 TBA786443:TBG786443 TKW786443:TLC786443 TUS786443:TUY786443 UEO786443:UEU786443 UOK786443:UOQ786443 UYG786443:UYM786443 VIC786443:VII786443 VRY786443:VSE786443 WBU786443:WCA786443 WLQ786443:WLW786443 WVM786443:WVS786443 E851980:K851980 JA851979:JG851979 SW851979:TC851979 ACS851979:ACY851979 AMO851979:AMU851979 AWK851979:AWQ851979 BGG851979:BGM851979 BQC851979:BQI851979 BZY851979:CAE851979 CJU851979:CKA851979 CTQ851979:CTW851979 DDM851979:DDS851979 DNI851979:DNO851979 DXE851979:DXK851979 EHA851979:EHG851979 EQW851979:ERC851979 FAS851979:FAY851979 FKO851979:FKU851979 FUK851979:FUQ851979 GEG851979:GEM851979 GOC851979:GOI851979 GXY851979:GYE851979 HHU851979:HIA851979 HRQ851979:HRW851979 IBM851979:IBS851979 ILI851979:ILO851979 IVE851979:IVK851979 JFA851979:JFG851979 JOW851979:JPC851979 JYS851979:JYY851979 KIO851979:KIU851979 KSK851979:KSQ851979 LCG851979:LCM851979 LMC851979:LMI851979 LVY851979:LWE851979 MFU851979:MGA851979 MPQ851979:MPW851979 MZM851979:MZS851979 NJI851979:NJO851979 NTE851979:NTK851979 ODA851979:ODG851979 OMW851979:ONC851979 OWS851979:OWY851979 PGO851979:PGU851979 PQK851979:PQQ851979 QAG851979:QAM851979 QKC851979:QKI851979 QTY851979:QUE851979 RDU851979:REA851979 RNQ851979:RNW851979 RXM851979:RXS851979 SHI851979:SHO851979 SRE851979:SRK851979 TBA851979:TBG851979 TKW851979:TLC851979 TUS851979:TUY851979 UEO851979:UEU851979 UOK851979:UOQ851979 UYG851979:UYM851979 VIC851979:VII851979 VRY851979:VSE851979 WBU851979:WCA851979 WLQ851979:WLW851979 WVM851979:WVS851979 E917516:K917516 JA917515:JG917515 SW917515:TC917515 ACS917515:ACY917515 AMO917515:AMU917515 AWK917515:AWQ917515 BGG917515:BGM917515 BQC917515:BQI917515 BZY917515:CAE917515 CJU917515:CKA917515 CTQ917515:CTW917515 DDM917515:DDS917515 DNI917515:DNO917515 DXE917515:DXK917515 EHA917515:EHG917515 EQW917515:ERC917515 FAS917515:FAY917515 FKO917515:FKU917515 FUK917515:FUQ917515 GEG917515:GEM917515 GOC917515:GOI917515 GXY917515:GYE917515 HHU917515:HIA917515 HRQ917515:HRW917515 IBM917515:IBS917515 ILI917515:ILO917515 IVE917515:IVK917515 JFA917515:JFG917515 JOW917515:JPC917515 JYS917515:JYY917515 KIO917515:KIU917515 KSK917515:KSQ917515 LCG917515:LCM917515 LMC917515:LMI917515 LVY917515:LWE917515 MFU917515:MGA917515 MPQ917515:MPW917515 MZM917515:MZS917515 NJI917515:NJO917515 NTE917515:NTK917515 ODA917515:ODG917515 OMW917515:ONC917515 OWS917515:OWY917515 PGO917515:PGU917515 PQK917515:PQQ917515 QAG917515:QAM917515 QKC917515:QKI917515 QTY917515:QUE917515 RDU917515:REA917515 RNQ917515:RNW917515 RXM917515:RXS917515 SHI917515:SHO917515 SRE917515:SRK917515 TBA917515:TBG917515 TKW917515:TLC917515 TUS917515:TUY917515 UEO917515:UEU917515 UOK917515:UOQ917515 UYG917515:UYM917515 VIC917515:VII917515 VRY917515:VSE917515 WBU917515:WCA917515 WLQ917515:WLW917515 WVM917515:WVS917515 E983052:K983052 JA983051:JG983051 SW983051:TC983051 ACS983051:ACY983051 AMO983051:AMU983051 AWK983051:AWQ983051 BGG983051:BGM983051 BQC983051:BQI983051 BZY983051:CAE983051 CJU983051:CKA983051 CTQ983051:CTW983051 DDM983051:DDS983051 DNI983051:DNO983051 DXE983051:DXK983051 EHA983051:EHG983051 EQW983051:ERC983051 FAS983051:FAY983051 FKO983051:FKU983051 FUK983051:FUQ983051 GEG983051:GEM983051 GOC983051:GOI983051 GXY983051:GYE983051 HHU983051:HIA983051 HRQ983051:HRW983051 IBM983051:IBS983051 ILI983051:ILO983051 IVE983051:IVK983051 JFA983051:JFG983051 JOW983051:JPC983051 JYS983051:JYY983051 KIO983051:KIU983051 KSK983051:KSQ983051 LCG983051:LCM983051 LMC983051:LMI983051 LVY983051:LWE983051 MFU983051:MGA983051 MPQ983051:MPW983051 MZM983051:MZS983051 NJI983051:NJO983051 NTE983051:NTK983051 ODA983051:ODG983051 OMW983051:ONC983051 OWS983051:OWY983051 PGO983051:PGU983051 PQK983051:PQQ983051 QAG983051:QAM983051 QKC983051:QKI983051 QTY983051:QUE983051 RDU983051:REA983051 RNQ983051:RNW983051 RXM983051:RXS983051 SHI983051:SHO983051 SRE983051:SRK983051 TBA983051:TBG983051 TKW983051:TLC983051 TUS983051:TUY983051 UEO983051:UEU983051 UOK983051:UOQ983051 UYG983051:UYM983051 VIC983051:VII983051 VRY983051:VSE983051 WBU983051:WCA983051 WLQ983051:WLW983051" xr:uid="{00000000-0002-0000-0000-000000000000}">
      <formula1>"Full Doc, Bank Stmt (12 mo)"</formula1>
    </dataValidation>
    <dataValidation type="list" allowBlank="1" showInputMessage="1" showErrorMessage="1" sqref="WVW983065 JK25 TG25 ADC25 AMY25 AWU25 BGQ25 BQM25 CAI25 CKE25 CUA25 DDW25 DNS25 DXO25 EHK25 ERG25 FBC25 FKY25 FUU25 GEQ25 GOM25 GYI25 HIE25 HSA25 IBW25 ILS25 IVO25 JFK25 JPG25 JZC25 KIY25 KSU25 LCQ25 LMM25 LWI25 MGE25 MQA25 MZW25 NJS25 NTO25 ODK25 ONG25 OXC25 PGY25 PQU25 QAQ25 QKM25 QUI25 REE25 ROA25 RXW25 SHS25 SRO25 TBK25 TLG25 TVC25 UEY25 UOU25 UYQ25 VIM25 VSI25 WCE25 WMA25 WVW25 O65562 JK65561 TG65561 ADC65561 AMY65561 AWU65561 BGQ65561 BQM65561 CAI65561 CKE65561 CUA65561 DDW65561 DNS65561 DXO65561 EHK65561 ERG65561 FBC65561 FKY65561 FUU65561 GEQ65561 GOM65561 GYI65561 HIE65561 HSA65561 IBW65561 ILS65561 IVO65561 JFK65561 JPG65561 JZC65561 KIY65561 KSU65561 LCQ65561 LMM65561 LWI65561 MGE65561 MQA65561 MZW65561 NJS65561 NTO65561 ODK65561 ONG65561 OXC65561 PGY65561 PQU65561 QAQ65561 QKM65561 QUI65561 REE65561 ROA65561 RXW65561 SHS65561 SRO65561 TBK65561 TLG65561 TVC65561 UEY65561 UOU65561 UYQ65561 VIM65561 VSI65561 WCE65561 WMA65561 WVW65561 O131098 JK131097 TG131097 ADC131097 AMY131097 AWU131097 BGQ131097 BQM131097 CAI131097 CKE131097 CUA131097 DDW131097 DNS131097 DXO131097 EHK131097 ERG131097 FBC131097 FKY131097 FUU131097 GEQ131097 GOM131097 GYI131097 HIE131097 HSA131097 IBW131097 ILS131097 IVO131097 JFK131097 JPG131097 JZC131097 KIY131097 KSU131097 LCQ131097 LMM131097 LWI131097 MGE131097 MQA131097 MZW131097 NJS131097 NTO131097 ODK131097 ONG131097 OXC131097 PGY131097 PQU131097 QAQ131097 QKM131097 QUI131097 REE131097 ROA131097 RXW131097 SHS131097 SRO131097 TBK131097 TLG131097 TVC131097 UEY131097 UOU131097 UYQ131097 VIM131097 VSI131097 WCE131097 WMA131097 WVW131097 O196634 JK196633 TG196633 ADC196633 AMY196633 AWU196633 BGQ196633 BQM196633 CAI196633 CKE196633 CUA196633 DDW196633 DNS196633 DXO196633 EHK196633 ERG196633 FBC196633 FKY196633 FUU196633 GEQ196633 GOM196633 GYI196633 HIE196633 HSA196633 IBW196633 ILS196633 IVO196633 JFK196633 JPG196633 JZC196633 KIY196633 KSU196633 LCQ196633 LMM196633 LWI196633 MGE196633 MQA196633 MZW196633 NJS196633 NTO196633 ODK196633 ONG196633 OXC196633 PGY196633 PQU196633 QAQ196633 QKM196633 QUI196633 REE196633 ROA196633 RXW196633 SHS196633 SRO196633 TBK196633 TLG196633 TVC196633 UEY196633 UOU196633 UYQ196633 VIM196633 VSI196633 WCE196633 WMA196633 WVW196633 O262170 JK262169 TG262169 ADC262169 AMY262169 AWU262169 BGQ262169 BQM262169 CAI262169 CKE262169 CUA262169 DDW262169 DNS262169 DXO262169 EHK262169 ERG262169 FBC262169 FKY262169 FUU262169 GEQ262169 GOM262169 GYI262169 HIE262169 HSA262169 IBW262169 ILS262169 IVO262169 JFK262169 JPG262169 JZC262169 KIY262169 KSU262169 LCQ262169 LMM262169 LWI262169 MGE262169 MQA262169 MZW262169 NJS262169 NTO262169 ODK262169 ONG262169 OXC262169 PGY262169 PQU262169 QAQ262169 QKM262169 QUI262169 REE262169 ROA262169 RXW262169 SHS262169 SRO262169 TBK262169 TLG262169 TVC262169 UEY262169 UOU262169 UYQ262169 VIM262169 VSI262169 WCE262169 WMA262169 WVW262169 O327706 JK327705 TG327705 ADC327705 AMY327705 AWU327705 BGQ327705 BQM327705 CAI327705 CKE327705 CUA327705 DDW327705 DNS327705 DXO327705 EHK327705 ERG327705 FBC327705 FKY327705 FUU327705 GEQ327705 GOM327705 GYI327705 HIE327705 HSA327705 IBW327705 ILS327705 IVO327705 JFK327705 JPG327705 JZC327705 KIY327705 KSU327705 LCQ327705 LMM327705 LWI327705 MGE327705 MQA327705 MZW327705 NJS327705 NTO327705 ODK327705 ONG327705 OXC327705 PGY327705 PQU327705 QAQ327705 QKM327705 QUI327705 REE327705 ROA327705 RXW327705 SHS327705 SRO327705 TBK327705 TLG327705 TVC327705 UEY327705 UOU327705 UYQ327705 VIM327705 VSI327705 WCE327705 WMA327705 WVW327705 O393242 JK393241 TG393241 ADC393241 AMY393241 AWU393241 BGQ393241 BQM393241 CAI393241 CKE393241 CUA393241 DDW393241 DNS393241 DXO393241 EHK393241 ERG393241 FBC393241 FKY393241 FUU393241 GEQ393241 GOM393241 GYI393241 HIE393241 HSA393241 IBW393241 ILS393241 IVO393241 JFK393241 JPG393241 JZC393241 KIY393241 KSU393241 LCQ393241 LMM393241 LWI393241 MGE393241 MQA393241 MZW393241 NJS393241 NTO393241 ODK393241 ONG393241 OXC393241 PGY393241 PQU393241 QAQ393241 QKM393241 QUI393241 REE393241 ROA393241 RXW393241 SHS393241 SRO393241 TBK393241 TLG393241 TVC393241 UEY393241 UOU393241 UYQ393241 VIM393241 VSI393241 WCE393241 WMA393241 WVW393241 O458778 JK458777 TG458777 ADC458777 AMY458777 AWU458777 BGQ458777 BQM458777 CAI458777 CKE458777 CUA458777 DDW458777 DNS458777 DXO458777 EHK458777 ERG458777 FBC458777 FKY458777 FUU458777 GEQ458777 GOM458777 GYI458777 HIE458777 HSA458777 IBW458777 ILS458777 IVO458777 JFK458777 JPG458777 JZC458777 KIY458777 KSU458777 LCQ458777 LMM458777 LWI458777 MGE458777 MQA458777 MZW458777 NJS458777 NTO458777 ODK458777 ONG458777 OXC458777 PGY458777 PQU458777 QAQ458777 QKM458777 QUI458777 REE458777 ROA458777 RXW458777 SHS458777 SRO458777 TBK458777 TLG458777 TVC458777 UEY458777 UOU458777 UYQ458777 VIM458777 VSI458777 WCE458777 WMA458777 WVW458777 O524314 JK524313 TG524313 ADC524313 AMY524313 AWU524313 BGQ524313 BQM524313 CAI524313 CKE524313 CUA524313 DDW524313 DNS524313 DXO524313 EHK524313 ERG524313 FBC524313 FKY524313 FUU524313 GEQ524313 GOM524313 GYI524313 HIE524313 HSA524313 IBW524313 ILS524313 IVO524313 JFK524313 JPG524313 JZC524313 KIY524313 KSU524313 LCQ524313 LMM524313 LWI524313 MGE524313 MQA524313 MZW524313 NJS524313 NTO524313 ODK524313 ONG524313 OXC524313 PGY524313 PQU524313 QAQ524313 QKM524313 QUI524313 REE524313 ROA524313 RXW524313 SHS524313 SRO524313 TBK524313 TLG524313 TVC524313 UEY524313 UOU524313 UYQ524313 VIM524313 VSI524313 WCE524313 WMA524313 WVW524313 O589850 JK589849 TG589849 ADC589849 AMY589849 AWU589849 BGQ589849 BQM589849 CAI589849 CKE589849 CUA589849 DDW589849 DNS589849 DXO589849 EHK589849 ERG589849 FBC589849 FKY589849 FUU589849 GEQ589849 GOM589849 GYI589849 HIE589849 HSA589849 IBW589849 ILS589849 IVO589849 JFK589849 JPG589849 JZC589849 KIY589849 KSU589849 LCQ589849 LMM589849 LWI589849 MGE589849 MQA589849 MZW589849 NJS589849 NTO589849 ODK589849 ONG589849 OXC589849 PGY589849 PQU589849 QAQ589849 QKM589849 QUI589849 REE589849 ROA589849 RXW589849 SHS589849 SRO589849 TBK589849 TLG589849 TVC589849 UEY589849 UOU589849 UYQ589849 VIM589849 VSI589849 WCE589849 WMA589849 WVW589849 O655386 JK655385 TG655385 ADC655385 AMY655385 AWU655385 BGQ655385 BQM655385 CAI655385 CKE655385 CUA655385 DDW655385 DNS655385 DXO655385 EHK655385 ERG655385 FBC655385 FKY655385 FUU655385 GEQ655385 GOM655385 GYI655385 HIE655385 HSA655385 IBW655385 ILS655385 IVO655385 JFK655385 JPG655385 JZC655385 KIY655385 KSU655385 LCQ655385 LMM655385 LWI655385 MGE655385 MQA655385 MZW655385 NJS655385 NTO655385 ODK655385 ONG655385 OXC655385 PGY655385 PQU655385 QAQ655385 QKM655385 QUI655385 REE655385 ROA655385 RXW655385 SHS655385 SRO655385 TBK655385 TLG655385 TVC655385 UEY655385 UOU655385 UYQ655385 VIM655385 VSI655385 WCE655385 WMA655385 WVW655385 O720922 JK720921 TG720921 ADC720921 AMY720921 AWU720921 BGQ720921 BQM720921 CAI720921 CKE720921 CUA720921 DDW720921 DNS720921 DXO720921 EHK720921 ERG720921 FBC720921 FKY720921 FUU720921 GEQ720921 GOM720921 GYI720921 HIE720921 HSA720921 IBW720921 ILS720921 IVO720921 JFK720921 JPG720921 JZC720921 KIY720921 KSU720921 LCQ720921 LMM720921 LWI720921 MGE720921 MQA720921 MZW720921 NJS720921 NTO720921 ODK720921 ONG720921 OXC720921 PGY720921 PQU720921 QAQ720921 QKM720921 QUI720921 REE720921 ROA720921 RXW720921 SHS720921 SRO720921 TBK720921 TLG720921 TVC720921 UEY720921 UOU720921 UYQ720921 VIM720921 VSI720921 WCE720921 WMA720921 WVW720921 O786458 JK786457 TG786457 ADC786457 AMY786457 AWU786457 BGQ786457 BQM786457 CAI786457 CKE786457 CUA786457 DDW786457 DNS786457 DXO786457 EHK786457 ERG786457 FBC786457 FKY786457 FUU786457 GEQ786457 GOM786457 GYI786457 HIE786457 HSA786457 IBW786457 ILS786457 IVO786457 JFK786457 JPG786457 JZC786457 KIY786457 KSU786457 LCQ786457 LMM786457 LWI786457 MGE786457 MQA786457 MZW786457 NJS786457 NTO786457 ODK786457 ONG786457 OXC786457 PGY786457 PQU786457 QAQ786457 QKM786457 QUI786457 REE786457 ROA786457 RXW786457 SHS786457 SRO786457 TBK786457 TLG786457 TVC786457 UEY786457 UOU786457 UYQ786457 VIM786457 VSI786457 WCE786457 WMA786457 WVW786457 O851994 JK851993 TG851993 ADC851993 AMY851993 AWU851993 BGQ851993 BQM851993 CAI851993 CKE851993 CUA851993 DDW851993 DNS851993 DXO851993 EHK851993 ERG851993 FBC851993 FKY851993 FUU851993 GEQ851993 GOM851993 GYI851993 HIE851993 HSA851993 IBW851993 ILS851993 IVO851993 JFK851993 JPG851993 JZC851993 KIY851993 KSU851993 LCQ851993 LMM851993 LWI851993 MGE851993 MQA851993 MZW851993 NJS851993 NTO851993 ODK851993 ONG851993 OXC851993 PGY851993 PQU851993 QAQ851993 QKM851993 QUI851993 REE851993 ROA851993 RXW851993 SHS851993 SRO851993 TBK851993 TLG851993 TVC851993 UEY851993 UOU851993 UYQ851993 VIM851993 VSI851993 WCE851993 WMA851993 WVW851993 O917530 JK917529 TG917529 ADC917529 AMY917529 AWU917529 BGQ917529 BQM917529 CAI917529 CKE917529 CUA917529 DDW917529 DNS917529 DXO917529 EHK917529 ERG917529 FBC917529 FKY917529 FUU917529 GEQ917529 GOM917529 GYI917529 HIE917529 HSA917529 IBW917529 ILS917529 IVO917529 JFK917529 JPG917529 JZC917529 KIY917529 KSU917529 LCQ917529 LMM917529 LWI917529 MGE917529 MQA917529 MZW917529 NJS917529 NTO917529 ODK917529 ONG917529 OXC917529 PGY917529 PQU917529 QAQ917529 QKM917529 QUI917529 REE917529 ROA917529 RXW917529 SHS917529 SRO917529 TBK917529 TLG917529 TVC917529 UEY917529 UOU917529 UYQ917529 VIM917529 VSI917529 WCE917529 WMA917529 WVW917529 O983066 JK983065 TG983065 ADC983065 AMY983065 AWU983065 BGQ983065 BQM983065 CAI983065 CKE983065 CUA983065 DDW983065 DNS983065 DXO983065 EHK983065 ERG983065 FBC983065 FKY983065 FUU983065 GEQ983065 GOM983065 GYI983065 HIE983065 HSA983065 IBW983065 ILS983065 IVO983065 JFK983065 JPG983065 JZC983065 KIY983065 KSU983065 LCQ983065 LMM983065 LWI983065 MGE983065 MQA983065 MZW983065 NJS983065 NTO983065 ODK983065 ONG983065 OXC983065 PGY983065 PQU983065 QAQ983065 QKM983065 QUI983065 REE983065 ROA983065 RXW983065 SHS983065 SRO983065 TBK983065 TLG983065 TVC983065 UEY983065 UOU983065 UYQ983065 VIM983065 VSI983065 WCE983065 WMA983065" xr:uid="{00000000-0002-0000-0000-000001000000}">
      <formula1>"1695, 815"</formula1>
    </dataValidation>
    <dataValidation type="list" allowBlank="1" showInputMessage="1" showErrorMessage="1" sqref="N44:O44 JJ44:JK44 TF44:TG44 ADB44:ADC44 AMX44:AMY44 AWT44:AWU44 BGP44:BGQ44 BQL44:BQM44 CAH44:CAI44 CKD44:CKE44 CTZ44:CUA44 DDV44:DDW44 DNR44:DNS44 DXN44:DXO44 EHJ44:EHK44 ERF44:ERG44 FBB44:FBC44 FKX44:FKY44 FUT44:FUU44 GEP44:GEQ44 GOL44:GOM44 GYH44:GYI44 HID44:HIE44 HRZ44:HSA44 IBV44:IBW44 ILR44:ILS44 IVN44:IVO44 JFJ44:JFK44 JPF44:JPG44 JZB44:JZC44 KIX44:KIY44 KST44:KSU44 LCP44:LCQ44 LML44:LMM44 LWH44:LWI44 MGD44:MGE44 MPZ44:MQA44 MZV44:MZW44 NJR44:NJS44 NTN44:NTO44 ODJ44:ODK44 ONF44:ONG44 OXB44:OXC44 PGX44:PGY44 PQT44:PQU44 QAP44:QAQ44 QKL44:QKM44 QUH44:QUI44 RED44:REE44 RNZ44:ROA44 RXV44:RXW44 SHR44:SHS44 SRN44:SRO44 TBJ44:TBK44 TLF44:TLG44 TVB44:TVC44 UEX44:UEY44 UOT44:UOU44 UYP44:UYQ44 VIL44:VIM44 VSH44:VSI44 WCD44:WCE44 WLZ44:WMA44 WVV44:WVW44 N65581:O65581 JJ65580:JK65580 TF65580:TG65580 ADB65580:ADC65580 AMX65580:AMY65580 AWT65580:AWU65580 BGP65580:BGQ65580 BQL65580:BQM65580 CAH65580:CAI65580 CKD65580:CKE65580 CTZ65580:CUA65580 DDV65580:DDW65580 DNR65580:DNS65580 DXN65580:DXO65580 EHJ65580:EHK65580 ERF65580:ERG65580 FBB65580:FBC65580 FKX65580:FKY65580 FUT65580:FUU65580 GEP65580:GEQ65580 GOL65580:GOM65580 GYH65580:GYI65580 HID65580:HIE65580 HRZ65580:HSA65580 IBV65580:IBW65580 ILR65580:ILS65580 IVN65580:IVO65580 JFJ65580:JFK65580 JPF65580:JPG65580 JZB65580:JZC65580 KIX65580:KIY65580 KST65580:KSU65580 LCP65580:LCQ65580 LML65580:LMM65580 LWH65580:LWI65580 MGD65580:MGE65580 MPZ65580:MQA65580 MZV65580:MZW65580 NJR65580:NJS65580 NTN65580:NTO65580 ODJ65580:ODK65580 ONF65580:ONG65580 OXB65580:OXC65580 PGX65580:PGY65580 PQT65580:PQU65580 QAP65580:QAQ65580 QKL65580:QKM65580 QUH65580:QUI65580 RED65580:REE65580 RNZ65580:ROA65580 RXV65580:RXW65580 SHR65580:SHS65580 SRN65580:SRO65580 TBJ65580:TBK65580 TLF65580:TLG65580 TVB65580:TVC65580 UEX65580:UEY65580 UOT65580:UOU65580 UYP65580:UYQ65580 VIL65580:VIM65580 VSH65580:VSI65580 WCD65580:WCE65580 WLZ65580:WMA65580 WVV65580:WVW65580 N131117:O131117 JJ131116:JK131116 TF131116:TG131116 ADB131116:ADC131116 AMX131116:AMY131116 AWT131116:AWU131116 BGP131116:BGQ131116 BQL131116:BQM131116 CAH131116:CAI131116 CKD131116:CKE131116 CTZ131116:CUA131116 DDV131116:DDW131116 DNR131116:DNS131116 DXN131116:DXO131116 EHJ131116:EHK131116 ERF131116:ERG131116 FBB131116:FBC131116 FKX131116:FKY131116 FUT131116:FUU131116 GEP131116:GEQ131116 GOL131116:GOM131116 GYH131116:GYI131116 HID131116:HIE131116 HRZ131116:HSA131116 IBV131116:IBW131116 ILR131116:ILS131116 IVN131116:IVO131116 JFJ131116:JFK131116 JPF131116:JPG131116 JZB131116:JZC131116 KIX131116:KIY131116 KST131116:KSU131116 LCP131116:LCQ131116 LML131116:LMM131116 LWH131116:LWI131116 MGD131116:MGE131116 MPZ131116:MQA131116 MZV131116:MZW131116 NJR131116:NJS131116 NTN131116:NTO131116 ODJ131116:ODK131116 ONF131116:ONG131116 OXB131116:OXC131116 PGX131116:PGY131116 PQT131116:PQU131116 QAP131116:QAQ131116 QKL131116:QKM131116 QUH131116:QUI131116 RED131116:REE131116 RNZ131116:ROA131116 RXV131116:RXW131116 SHR131116:SHS131116 SRN131116:SRO131116 TBJ131116:TBK131116 TLF131116:TLG131116 TVB131116:TVC131116 UEX131116:UEY131116 UOT131116:UOU131116 UYP131116:UYQ131116 VIL131116:VIM131116 VSH131116:VSI131116 WCD131116:WCE131116 WLZ131116:WMA131116 WVV131116:WVW131116 N196653:O196653 JJ196652:JK196652 TF196652:TG196652 ADB196652:ADC196652 AMX196652:AMY196652 AWT196652:AWU196652 BGP196652:BGQ196652 BQL196652:BQM196652 CAH196652:CAI196652 CKD196652:CKE196652 CTZ196652:CUA196652 DDV196652:DDW196652 DNR196652:DNS196652 DXN196652:DXO196652 EHJ196652:EHK196652 ERF196652:ERG196652 FBB196652:FBC196652 FKX196652:FKY196652 FUT196652:FUU196652 GEP196652:GEQ196652 GOL196652:GOM196652 GYH196652:GYI196652 HID196652:HIE196652 HRZ196652:HSA196652 IBV196652:IBW196652 ILR196652:ILS196652 IVN196652:IVO196652 JFJ196652:JFK196652 JPF196652:JPG196652 JZB196652:JZC196652 KIX196652:KIY196652 KST196652:KSU196652 LCP196652:LCQ196652 LML196652:LMM196652 LWH196652:LWI196652 MGD196652:MGE196652 MPZ196652:MQA196652 MZV196652:MZW196652 NJR196652:NJS196652 NTN196652:NTO196652 ODJ196652:ODK196652 ONF196652:ONG196652 OXB196652:OXC196652 PGX196652:PGY196652 PQT196652:PQU196652 QAP196652:QAQ196652 QKL196652:QKM196652 QUH196652:QUI196652 RED196652:REE196652 RNZ196652:ROA196652 RXV196652:RXW196652 SHR196652:SHS196652 SRN196652:SRO196652 TBJ196652:TBK196652 TLF196652:TLG196652 TVB196652:TVC196652 UEX196652:UEY196652 UOT196652:UOU196652 UYP196652:UYQ196652 VIL196652:VIM196652 VSH196652:VSI196652 WCD196652:WCE196652 WLZ196652:WMA196652 WVV196652:WVW196652 N262189:O262189 JJ262188:JK262188 TF262188:TG262188 ADB262188:ADC262188 AMX262188:AMY262188 AWT262188:AWU262188 BGP262188:BGQ262188 BQL262188:BQM262188 CAH262188:CAI262188 CKD262188:CKE262188 CTZ262188:CUA262188 DDV262188:DDW262188 DNR262188:DNS262188 DXN262188:DXO262188 EHJ262188:EHK262188 ERF262188:ERG262188 FBB262188:FBC262188 FKX262188:FKY262188 FUT262188:FUU262188 GEP262188:GEQ262188 GOL262188:GOM262188 GYH262188:GYI262188 HID262188:HIE262188 HRZ262188:HSA262188 IBV262188:IBW262188 ILR262188:ILS262188 IVN262188:IVO262188 JFJ262188:JFK262188 JPF262188:JPG262188 JZB262188:JZC262188 KIX262188:KIY262188 KST262188:KSU262188 LCP262188:LCQ262188 LML262188:LMM262188 LWH262188:LWI262188 MGD262188:MGE262188 MPZ262188:MQA262188 MZV262188:MZW262188 NJR262188:NJS262188 NTN262188:NTO262188 ODJ262188:ODK262188 ONF262188:ONG262188 OXB262188:OXC262188 PGX262188:PGY262188 PQT262188:PQU262188 QAP262188:QAQ262188 QKL262188:QKM262188 QUH262188:QUI262188 RED262188:REE262188 RNZ262188:ROA262188 RXV262188:RXW262188 SHR262188:SHS262188 SRN262188:SRO262188 TBJ262188:TBK262188 TLF262188:TLG262188 TVB262188:TVC262188 UEX262188:UEY262188 UOT262188:UOU262188 UYP262188:UYQ262188 VIL262188:VIM262188 VSH262188:VSI262188 WCD262188:WCE262188 WLZ262188:WMA262188 WVV262188:WVW262188 N327725:O327725 JJ327724:JK327724 TF327724:TG327724 ADB327724:ADC327724 AMX327724:AMY327724 AWT327724:AWU327724 BGP327724:BGQ327724 BQL327724:BQM327724 CAH327724:CAI327724 CKD327724:CKE327724 CTZ327724:CUA327724 DDV327724:DDW327724 DNR327724:DNS327724 DXN327724:DXO327724 EHJ327724:EHK327724 ERF327724:ERG327724 FBB327724:FBC327724 FKX327724:FKY327724 FUT327724:FUU327724 GEP327724:GEQ327724 GOL327724:GOM327724 GYH327724:GYI327724 HID327724:HIE327724 HRZ327724:HSA327724 IBV327724:IBW327724 ILR327724:ILS327724 IVN327724:IVO327724 JFJ327724:JFK327724 JPF327724:JPG327724 JZB327724:JZC327724 KIX327724:KIY327724 KST327724:KSU327724 LCP327724:LCQ327724 LML327724:LMM327724 LWH327724:LWI327724 MGD327724:MGE327724 MPZ327724:MQA327724 MZV327724:MZW327724 NJR327724:NJS327724 NTN327724:NTO327724 ODJ327724:ODK327724 ONF327724:ONG327724 OXB327724:OXC327724 PGX327724:PGY327724 PQT327724:PQU327724 QAP327724:QAQ327724 QKL327724:QKM327724 QUH327724:QUI327724 RED327724:REE327724 RNZ327724:ROA327724 RXV327724:RXW327724 SHR327724:SHS327724 SRN327724:SRO327724 TBJ327724:TBK327724 TLF327724:TLG327724 TVB327724:TVC327724 UEX327724:UEY327724 UOT327724:UOU327724 UYP327724:UYQ327724 VIL327724:VIM327724 VSH327724:VSI327724 WCD327724:WCE327724 WLZ327724:WMA327724 WVV327724:WVW327724 N393261:O393261 JJ393260:JK393260 TF393260:TG393260 ADB393260:ADC393260 AMX393260:AMY393260 AWT393260:AWU393260 BGP393260:BGQ393260 BQL393260:BQM393260 CAH393260:CAI393260 CKD393260:CKE393260 CTZ393260:CUA393260 DDV393260:DDW393260 DNR393260:DNS393260 DXN393260:DXO393260 EHJ393260:EHK393260 ERF393260:ERG393260 FBB393260:FBC393260 FKX393260:FKY393260 FUT393260:FUU393260 GEP393260:GEQ393260 GOL393260:GOM393260 GYH393260:GYI393260 HID393260:HIE393260 HRZ393260:HSA393260 IBV393260:IBW393260 ILR393260:ILS393260 IVN393260:IVO393260 JFJ393260:JFK393260 JPF393260:JPG393260 JZB393260:JZC393260 KIX393260:KIY393260 KST393260:KSU393260 LCP393260:LCQ393260 LML393260:LMM393260 LWH393260:LWI393260 MGD393260:MGE393260 MPZ393260:MQA393260 MZV393260:MZW393260 NJR393260:NJS393260 NTN393260:NTO393260 ODJ393260:ODK393260 ONF393260:ONG393260 OXB393260:OXC393260 PGX393260:PGY393260 PQT393260:PQU393260 QAP393260:QAQ393260 QKL393260:QKM393260 QUH393260:QUI393260 RED393260:REE393260 RNZ393260:ROA393260 RXV393260:RXW393260 SHR393260:SHS393260 SRN393260:SRO393260 TBJ393260:TBK393260 TLF393260:TLG393260 TVB393260:TVC393260 UEX393260:UEY393260 UOT393260:UOU393260 UYP393260:UYQ393260 VIL393260:VIM393260 VSH393260:VSI393260 WCD393260:WCE393260 WLZ393260:WMA393260 WVV393260:WVW393260 N458797:O458797 JJ458796:JK458796 TF458796:TG458796 ADB458796:ADC458796 AMX458796:AMY458796 AWT458796:AWU458796 BGP458796:BGQ458796 BQL458796:BQM458796 CAH458796:CAI458796 CKD458796:CKE458796 CTZ458796:CUA458796 DDV458796:DDW458796 DNR458796:DNS458796 DXN458796:DXO458796 EHJ458796:EHK458796 ERF458796:ERG458796 FBB458796:FBC458796 FKX458796:FKY458796 FUT458796:FUU458796 GEP458796:GEQ458796 GOL458796:GOM458796 GYH458796:GYI458796 HID458796:HIE458796 HRZ458796:HSA458796 IBV458796:IBW458796 ILR458796:ILS458796 IVN458796:IVO458796 JFJ458796:JFK458796 JPF458796:JPG458796 JZB458796:JZC458796 KIX458796:KIY458796 KST458796:KSU458796 LCP458796:LCQ458796 LML458796:LMM458796 LWH458796:LWI458796 MGD458796:MGE458796 MPZ458796:MQA458796 MZV458796:MZW458796 NJR458796:NJS458796 NTN458796:NTO458796 ODJ458796:ODK458796 ONF458796:ONG458796 OXB458796:OXC458796 PGX458796:PGY458796 PQT458796:PQU458796 QAP458796:QAQ458796 QKL458796:QKM458796 QUH458796:QUI458796 RED458796:REE458796 RNZ458796:ROA458796 RXV458796:RXW458796 SHR458796:SHS458796 SRN458796:SRO458796 TBJ458796:TBK458796 TLF458796:TLG458796 TVB458796:TVC458796 UEX458796:UEY458796 UOT458796:UOU458796 UYP458796:UYQ458796 VIL458796:VIM458796 VSH458796:VSI458796 WCD458796:WCE458796 WLZ458796:WMA458796 WVV458796:WVW458796 N524333:O524333 JJ524332:JK524332 TF524332:TG524332 ADB524332:ADC524332 AMX524332:AMY524332 AWT524332:AWU524332 BGP524332:BGQ524332 BQL524332:BQM524332 CAH524332:CAI524332 CKD524332:CKE524332 CTZ524332:CUA524332 DDV524332:DDW524332 DNR524332:DNS524332 DXN524332:DXO524332 EHJ524332:EHK524332 ERF524332:ERG524332 FBB524332:FBC524332 FKX524332:FKY524332 FUT524332:FUU524332 GEP524332:GEQ524332 GOL524332:GOM524332 GYH524332:GYI524332 HID524332:HIE524332 HRZ524332:HSA524332 IBV524332:IBW524332 ILR524332:ILS524332 IVN524332:IVO524332 JFJ524332:JFK524332 JPF524332:JPG524332 JZB524332:JZC524332 KIX524332:KIY524332 KST524332:KSU524332 LCP524332:LCQ524332 LML524332:LMM524332 LWH524332:LWI524332 MGD524332:MGE524332 MPZ524332:MQA524332 MZV524332:MZW524332 NJR524332:NJS524332 NTN524332:NTO524332 ODJ524332:ODK524332 ONF524332:ONG524332 OXB524332:OXC524332 PGX524332:PGY524332 PQT524332:PQU524332 QAP524332:QAQ524332 QKL524332:QKM524332 QUH524332:QUI524332 RED524332:REE524332 RNZ524332:ROA524332 RXV524332:RXW524332 SHR524332:SHS524332 SRN524332:SRO524332 TBJ524332:TBK524332 TLF524332:TLG524332 TVB524332:TVC524332 UEX524332:UEY524332 UOT524332:UOU524332 UYP524332:UYQ524332 VIL524332:VIM524332 VSH524332:VSI524332 WCD524332:WCE524332 WLZ524332:WMA524332 WVV524332:WVW524332 N589869:O589869 JJ589868:JK589868 TF589868:TG589868 ADB589868:ADC589868 AMX589868:AMY589868 AWT589868:AWU589868 BGP589868:BGQ589868 BQL589868:BQM589868 CAH589868:CAI589868 CKD589868:CKE589868 CTZ589868:CUA589868 DDV589868:DDW589868 DNR589868:DNS589868 DXN589868:DXO589868 EHJ589868:EHK589868 ERF589868:ERG589868 FBB589868:FBC589868 FKX589868:FKY589868 FUT589868:FUU589868 GEP589868:GEQ589868 GOL589868:GOM589868 GYH589868:GYI589868 HID589868:HIE589868 HRZ589868:HSA589868 IBV589868:IBW589868 ILR589868:ILS589868 IVN589868:IVO589868 JFJ589868:JFK589868 JPF589868:JPG589868 JZB589868:JZC589868 KIX589868:KIY589868 KST589868:KSU589868 LCP589868:LCQ589868 LML589868:LMM589868 LWH589868:LWI589868 MGD589868:MGE589868 MPZ589868:MQA589868 MZV589868:MZW589868 NJR589868:NJS589868 NTN589868:NTO589868 ODJ589868:ODK589868 ONF589868:ONG589868 OXB589868:OXC589868 PGX589868:PGY589868 PQT589868:PQU589868 QAP589868:QAQ589868 QKL589868:QKM589868 QUH589868:QUI589868 RED589868:REE589868 RNZ589868:ROA589868 RXV589868:RXW589868 SHR589868:SHS589868 SRN589868:SRO589868 TBJ589868:TBK589868 TLF589868:TLG589868 TVB589868:TVC589868 UEX589868:UEY589868 UOT589868:UOU589868 UYP589868:UYQ589868 VIL589868:VIM589868 VSH589868:VSI589868 WCD589868:WCE589868 WLZ589868:WMA589868 WVV589868:WVW589868 N655405:O655405 JJ655404:JK655404 TF655404:TG655404 ADB655404:ADC655404 AMX655404:AMY655404 AWT655404:AWU655404 BGP655404:BGQ655404 BQL655404:BQM655404 CAH655404:CAI655404 CKD655404:CKE655404 CTZ655404:CUA655404 DDV655404:DDW655404 DNR655404:DNS655404 DXN655404:DXO655404 EHJ655404:EHK655404 ERF655404:ERG655404 FBB655404:FBC655404 FKX655404:FKY655404 FUT655404:FUU655404 GEP655404:GEQ655404 GOL655404:GOM655404 GYH655404:GYI655404 HID655404:HIE655404 HRZ655404:HSA655404 IBV655404:IBW655404 ILR655404:ILS655404 IVN655404:IVO655404 JFJ655404:JFK655404 JPF655404:JPG655404 JZB655404:JZC655404 KIX655404:KIY655404 KST655404:KSU655404 LCP655404:LCQ655404 LML655404:LMM655404 LWH655404:LWI655404 MGD655404:MGE655404 MPZ655404:MQA655404 MZV655404:MZW655404 NJR655404:NJS655404 NTN655404:NTO655404 ODJ655404:ODK655404 ONF655404:ONG655404 OXB655404:OXC655404 PGX655404:PGY655404 PQT655404:PQU655404 QAP655404:QAQ655404 QKL655404:QKM655404 QUH655404:QUI655404 RED655404:REE655404 RNZ655404:ROA655404 RXV655404:RXW655404 SHR655404:SHS655404 SRN655404:SRO655404 TBJ655404:TBK655404 TLF655404:TLG655404 TVB655404:TVC655404 UEX655404:UEY655404 UOT655404:UOU655404 UYP655404:UYQ655404 VIL655404:VIM655404 VSH655404:VSI655404 WCD655404:WCE655404 WLZ655404:WMA655404 WVV655404:WVW655404 N720941:O720941 JJ720940:JK720940 TF720940:TG720940 ADB720940:ADC720940 AMX720940:AMY720940 AWT720940:AWU720940 BGP720940:BGQ720940 BQL720940:BQM720940 CAH720940:CAI720940 CKD720940:CKE720940 CTZ720940:CUA720940 DDV720940:DDW720940 DNR720940:DNS720940 DXN720940:DXO720940 EHJ720940:EHK720940 ERF720940:ERG720940 FBB720940:FBC720940 FKX720940:FKY720940 FUT720940:FUU720940 GEP720940:GEQ720940 GOL720940:GOM720940 GYH720940:GYI720940 HID720940:HIE720940 HRZ720940:HSA720940 IBV720940:IBW720940 ILR720940:ILS720940 IVN720940:IVO720940 JFJ720940:JFK720940 JPF720940:JPG720940 JZB720940:JZC720940 KIX720940:KIY720940 KST720940:KSU720940 LCP720940:LCQ720940 LML720940:LMM720940 LWH720940:LWI720940 MGD720940:MGE720940 MPZ720940:MQA720940 MZV720940:MZW720940 NJR720940:NJS720940 NTN720940:NTO720940 ODJ720940:ODK720940 ONF720940:ONG720940 OXB720940:OXC720940 PGX720940:PGY720940 PQT720940:PQU720940 QAP720940:QAQ720940 QKL720940:QKM720940 QUH720940:QUI720940 RED720940:REE720940 RNZ720940:ROA720940 RXV720940:RXW720940 SHR720940:SHS720940 SRN720940:SRO720940 TBJ720940:TBK720940 TLF720940:TLG720940 TVB720940:TVC720940 UEX720940:UEY720940 UOT720940:UOU720940 UYP720940:UYQ720940 VIL720940:VIM720940 VSH720940:VSI720940 WCD720940:WCE720940 WLZ720940:WMA720940 WVV720940:WVW720940 N786477:O786477 JJ786476:JK786476 TF786476:TG786476 ADB786476:ADC786476 AMX786476:AMY786476 AWT786476:AWU786476 BGP786476:BGQ786476 BQL786476:BQM786476 CAH786476:CAI786476 CKD786476:CKE786476 CTZ786476:CUA786476 DDV786476:DDW786476 DNR786476:DNS786476 DXN786476:DXO786476 EHJ786476:EHK786476 ERF786476:ERG786476 FBB786476:FBC786476 FKX786476:FKY786476 FUT786476:FUU786476 GEP786476:GEQ786476 GOL786476:GOM786476 GYH786476:GYI786476 HID786476:HIE786476 HRZ786476:HSA786476 IBV786476:IBW786476 ILR786476:ILS786476 IVN786476:IVO786476 JFJ786476:JFK786476 JPF786476:JPG786476 JZB786476:JZC786476 KIX786476:KIY786476 KST786476:KSU786476 LCP786476:LCQ786476 LML786476:LMM786476 LWH786476:LWI786476 MGD786476:MGE786476 MPZ786476:MQA786476 MZV786476:MZW786476 NJR786476:NJS786476 NTN786476:NTO786476 ODJ786476:ODK786476 ONF786476:ONG786476 OXB786476:OXC786476 PGX786476:PGY786476 PQT786476:PQU786476 QAP786476:QAQ786476 QKL786476:QKM786476 QUH786476:QUI786476 RED786476:REE786476 RNZ786476:ROA786476 RXV786476:RXW786476 SHR786476:SHS786476 SRN786476:SRO786476 TBJ786476:TBK786476 TLF786476:TLG786476 TVB786476:TVC786476 UEX786476:UEY786476 UOT786476:UOU786476 UYP786476:UYQ786476 VIL786476:VIM786476 VSH786476:VSI786476 WCD786476:WCE786476 WLZ786476:WMA786476 WVV786476:WVW786476 N852013:O852013 JJ852012:JK852012 TF852012:TG852012 ADB852012:ADC852012 AMX852012:AMY852012 AWT852012:AWU852012 BGP852012:BGQ852012 BQL852012:BQM852012 CAH852012:CAI852012 CKD852012:CKE852012 CTZ852012:CUA852012 DDV852012:DDW852012 DNR852012:DNS852012 DXN852012:DXO852012 EHJ852012:EHK852012 ERF852012:ERG852012 FBB852012:FBC852012 FKX852012:FKY852012 FUT852012:FUU852012 GEP852012:GEQ852012 GOL852012:GOM852012 GYH852012:GYI852012 HID852012:HIE852012 HRZ852012:HSA852012 IBV852012:IBW852012 ILR852012:ILS852012 IVN852012:IVO852012 JFJ852012:JFK852012 JPF852012:JPG852012 JZB852012:JZC852012 KIX852012:KIY852012 KST852012:KSU852012 LCP852012:LCQ852012 LML852012:LMM852012 LWH852012:LWI852012 MGD852012:MGE852012 MPZ852012:MQA852012 MZV852012:MZW852012 NJR852012:NJS852012 NTN852012:NTO852012 ODJ852012:ODK852012 ONF852012:ONG852012 OXB852012:OXC852012 PGX852012:PGY852012 PQT852012:PQU852012 QAP852012:QAQ852012 QKL852012:QKM852012 QUH852012:QUI852012 RED852012:REE852012 RNZ852012:ROA852012 RXV852012:RXW852012 SHR852012:SHS852012 SRN852012:SRO852012 TBJ852012:TBK852012 TLF852012:TLG852012 TVB852012:TVC852012 UEX852012:UEY852012 UOT852012:UOU852012 UYP852012:UYQ852012 VIL852012:VIM852012 VSH852012:VSI852012 WCD852012:WCE852012 WLZ852012:WMA852012 WVV852012:WVW852012 N917549:O917549 JJ917548:JK917548 TF917548:TG917548 ADB917548:ADC917548 AMX917548:AMY917548 AWT917548:AWU917548 BGP917548:BGQ917548 BQL917548:BQM917548 CAH917548:CAI917548 CKD917548:CKE917548 CTZ917548:CUA917548 DDV917548:DDW917548 DNR917548:DNS917548 DXN917548:DXO917548 EHJ917548:EHK917548 ERF917548:ERG917548 FBB917548:FBC917548 FKX917548:FKY917548 FUT917548:FUU917548 GEP917548:GEQ917548 GOL917548:GOM917548 GYH917548:GYI917548 HID917548:HIE917548 HRZ917548:HSA917548 IBV917548:IBW917548 ILR917548:ILS917548 IVN917548:IVO917548 JFJ917548:JFK917548 JPF917548:JPG917548 JZB917548:JZC917548 KIX917548:KIY917548 KST917548:KSU917548 LCP917548:LCQ917548 LML917548:LMM917548 LWH917548:LWI917548 MGD917548:MGE917548 MPZ917548:MQA917548 MZV917548:MZW917548 NJR917548:NJS917548 NTN917548:NTO917548 ODJ917548:ODK917548 ONF917548:ONG917548 OXB917548:OXC917548 PGX917548:PGY917548 PQT917548:PQU917548 QAP917548:QAQ917548 QKL917548:QKM917548 QUH917548:QUI917548 RED917548:REE917548 RNZ917548:ROA917548 RXV917548:RXW917548 SHR917548:SHS917548 SRN917548:SRO917548 TBJ917548:TBK917548 TLF917548:TLG917548 TVB917548:TVC917548 UEX917548:UEY917548 UOT917548:UOU917548 UYP917548:UYQ917548 VIL917548:VIM917548 VSH917548:VSI917548 WCD917548:WCE917548 WLZ917548:WMA917548 WVV917548:WVW917548 N983085:O983085 JJ983084:JK983084 TF983084:TG983084 ADB983084:ADC983084 AMX983084:AMY983084 AWT983084:AWU983084 BGP983084:BGQ983084 BQL983084:BQM983084 CAH983084:CAI983084 CKD983084:CKE983084 CTZ983084:CUA983084 DDV983084:DDW983084 DNR983084:DNS983084 DXN983084:DXO983084 EHJ983084:EHK983084 ERF983084:ERG983084 FBB983084:FBC983084 FKX983084:FKY983084 FUT983084:FUU983084 GEP983084:GEQ983084 GOL983084:GOM983084 GYH983084:GYI983084 HID983084:HIE983084 HRZ983084:HSA983084 IBV983084:IBW983084 ILR983084:ILS983084 IVN983084:IVO983084 JFJ983084:JFK983084 JPF983084:JPG983084 JZB983084:JZC983084 KIX983084:KIY983084 KST983084:KSU983084 LCP983084:LCQ983084 LML983084:LMM983084 LWH983084:LWI983084 MGD983084:MGE983084 MPZ983084:MQA983084 MZV983084:MZW983084 NJR983084:NJS983084 NTN983084:NTO983084 ODJ983084:ODK983084 ONF983084:ONG983084 OXB983084:OXC983084 PGX983084:PGY983084 PQT983084:PQU983084 QAP983084:QAQ983084 QKL983084:QKM983084 QUH983084:QUI983084 RED983084:REE983084 RNZ983084:ROA983084 RXV983084:RXW983084 SHR983084:SHS983084 SRN983084:SRO983084 TBJ983084:TBK983084 TLF983084:TLG983084 TVB983084:TVC983084 UEX983084:UEY983084 UOT983084:UOU983084 UYP983084:UYQ983084 VIL983084:VIM983084 VSH983084:VSI983084 WCD983084:WCE983084 WLZ983084:WMA983084 WVV983084:WVW983084" xr:uid="{00000000-0002-0000-0000-000002000000}">
      <formula1>"(select one), YES, NO"</formula1>
    </dataValidation>
    <dataValidation type="list" allowBlank="1" showInputMessage="1" showErrorMessage="1" sqref="Z10:AA10 JV10:JW10 TR10:TS10 ADN10:ADO10 ANJ10:ANK10 AXF10:AXG10 BHB10:BHC10 BQX10:BQY10 CAT10:CAU10 CKP10:CKQ10 CUL10:CUM10 DEH10:DEI10 DOD10:DOE10 DXZ10:DYA10 EHV10:EHW10 ERR10:ERS10 FBN10:FBO10 FLJ10:FLK10 FVF10:FVG10 GFB10:GFC10 GOX10:GOY10 GYT10:GYU10 HIP10:HIQ10 HSL10:HSM10 ICH10:ICI10 IMD10:IME10 IVZ10:IWA10 JFV10:JFW10 JPR10:JPS10 JZN10:JZO10 KJJ10:KJK10 KTF10:KTG10 LDB10:LDC10 LMX10:LMY10 LWT10:LWU10 MGP10:MGQ10 MQL10:MQM10 NAH10:NAI10 NKD10:NKE10 NTZ10:NUA10 ODV10:ODW10 ONR10:ONS10 OXN10:OXO10 PHJ10:PHK10 PRF10:PRG10 QBB10:QBC10 QKX10:QKY10 QUT10:QUU10 REP10:REQ10 ROL10:ROM10 RYH10:RYI10 SID10:SIE10 SRZ10:SSA10 TBV10:TBW10 TLR10:TLS10 TVN10:TVO10 UFJ10:UFK10 UPF10:UPG10 UZB10:UZC10 VIX10:VIY10 VST10:VSU10 WCP10:WCQ10 WML10:WMM10 WWH10:WWI10 Z65545:AA65545 JV65544:JW65544 TR65544:TS65544 ADN65544:ADO65544 ANJ65544:ANK65544 AXF65544:AXG65544 BHB65544:BHC65544 BQX65544:BQY65544 CAT65544:CAU65544 CKP65544:CKQ65544 CUL65544:CUM65544 DEH65544:DEI65544 DOD65544:DOE65544 DXZ65544:DYA65544 EHV65544:EHW65544 ERR65544:ERS65544 FBN65544:FBO65544 FLJ65544:FLK65544 FVF65544:FVG65544 GFB65544:GFC65544 GOX65544:GOY65544 GYT65544:GYU65544 HIP65544:HIQ65544 HSL65544:HSM65544 ICH65544:ICI65544 IMD65544:IME65544 IVZ65544:IWA65544 JFV65544:JFW65544 JPR65544:JPS65544 JZN65544:JZO65544 KJJ65544:KJK65544 KTF65544:KTG65544 LDB65544:LDC65544 LMX65544:LMY65544 LWT65544:LWU65544 MGP65544:MGQ65544 MQL65544:MQM65544 NAH65544:NAI65544 NKD65544:NKE65544 NTZ65544:NUA65544 ODV65544:ODW65544 ONR65544:ONS65544 OXN65544:OXO65544 PHJ65544:PHK65544 PRF65544:PRG65544 QBB65544:QBC65544 QKX65544:QKY65544 QUT65544:QUU65544 REP65544:REQ65544 ROL65544:ROM65544 RYH65544:RYI65544 SID65544:SIE65544 SRZ65544:SSA65544 TBV65544:TBW65544 TLR65544:TLS65544 TVN65544:TVO65544 UFJ65544:UFK65544 UPF65544:UPG65544 UZB65544:UZC65544 VIX65544:VIY65544 VST65544:VSU65544 WCP65544:WCQ65544 WML65544:WMM65544 WWH65544:WWI65544 Z131081:AA131081 JV131080:JW131080 TR131080:TS131080 ADN131080:ADO131080 ANJ131080:ANK131080 AXF131080:AXG131080 BHB131080:BHC131080 BQX131080:BQY131080 CAT131080:CAU131080 CKP131080:CKQ131080 CUL131080:CUM131080 DEH131080:DEI131080 DOD131080:DOE131080 DXZ131080:DYA131080 EHV131080:EHW131080 ERR131080:ERS131080 FBN131080:FBO131080 FLJ131080:FLK131080 FVF131080:FVG131080 GFB131080:GFC131080 GOX131080:GOY131080 GYT131080:GYU131080 HIP131080:HIQ131080 HSL131080:HSM131080 ICH131080:ICI131080 IMD131080:IME131080 IVZ131080:IWA131080 JFV131080:JFW131080 JPR131080:JPS131080 JZN131080:JZO131080 KJJ131080:KJK131080 KTF131080:KTG131080 LDB131080:LDC131080 LMX131080:LMY131080 LWT131080:LWU131080 MGP131080:MGQ131080 MQL131080:MQM131080 NAH131080:NAI131080 NKD131080:NKE131080 NTZ131080:NUA131080 ODV131080:ODW131080 ONR131080:ONS131080 OXN131080:OXO131080 PHJ131080:PHK131080 PRF131080:PRG131080 QBB131080:QBC131080 QKX131080:QKY131080 QUT131080:QUU131080 REP131080:REQ131080 ROL131080:ROM131080 RYH131080:RYI131080 SID131080:SIE131080 SRZ131080:SSA131080 TBV131080:TBW131080 TLR131080:TLS131080 TVN131080:TVO131080 UFJ131080:UFK131080 UPF131080:UPG131080 UZB131080:UZC131080 VIX131080:VIY131080 VST131080:VSU131080 WCP131080:WCQ131080 WML131080:WMM131080 WWH131080:WWI131080 Z196617:AA196617 JV196616:JW196616 TR196616:TS196616 ADN196616:ADO196616 ANJ196616:ANK196616 AXF196616:AXG196616 BHB196616:BHC196616 BQX196616:BQY196616 CAT196616:CAU196616 CKP196616:CKQ196616 CUL196616:CUM196616 DEH196616:DEI196616 DOD196616:DOE196616 DXZ196616:DYA196616 EHV196616:EHW196616 ERR196616:ERS196616 FBN196616:FBO196616 FLJ196616:FLK196616 FVF196616:FVG196616 GFB196616:GFC196616 GOX196616:GOY196616 GYT196616:GYU196616 HIP196616:HIQ196616 HSL196616:HSM196616 ICH196616:ICI196616 IMD196616:IME196616 IVZ196616:IWA196616 JFV196616:JFW196616 JPR196616:JPS196616 JZN196616:JZO196616 KJJ196616:KJK196616 KTF196616:KTG196616 LDB196616:LDC196616 LMX196616:LMY196616 LWT196616:LWU196616 MGP196616:MGQ196616 MQL196616:MQM196616 NAH196616:NAI196616 NKD196616:NKE196616 NTZ196616:NUA196616 ODV196616:ODW196616 ONR196616:ONS196616 OXN196616:OXO196616 PHJ196616:PHK196616 PRF196616:PRG196616 QBB196616:QBC196616 QKX196616:QKY196616 QUT196616:QUU196616 REP196616:REQ196616 ROL196616:ROM196616 RYH196616:RYI196616 SID196616:SIE196616 SRZ196616:SSA196616 TBV196616:TBW196616 TLR196616:TLS196616 TVN196616:TVO196616 UFJ196616:UFK196616 UPF196616:UPG196616 UZB196616:UZC196616 VIX196616:VIY196616 VST196616:VSU196616 WCP196616:WCQ196616 WML196616:WMM196616 WWH196616:WWI196616 Z262153:AA262153 JV262152:JW262152 TR262152:TS262152 ADN262152:ADO262152 ANJ262152:ANK262152 AXF262152:AXG262152 BHB262152:BHC262152 BQX262152:BQY262152 CAT262152:CAU262152 CKP262152:CKQ262152 CUL262152:CUM262152 DEH262152:DEI262152 DOD262152:DOE262152 DXZ262152:DYA262152 EHV262152:EHW262152 ERR262152:ERS262152 FBN262152:FBO262152 FLJ262152:FLK262152 FVF262152:FVG262152 GFB262152:GFC262152 GOX262152:GOY262152 GYT262152:GYU262152 HIP262152:HIQ262152 HSL262152:HSM262152 ICH262152:ICI262152 IMD262152:IME262152 IVZ262152:IWA262152 JFV262152:JFW262152 JPR262152:JPS262152 JZN262152:JZO262152 KJJ262152:KJK262152 KTF262152:KTG262152 LDB262152:LDC262152 LMX262152:LMY262152 LWT262152:LWU262152 MGP262152:MGQ262152 MQL262152:MQM262152 NAH262152:NAI262152 NKD262152:NKE262152 NTZ262152:NUA262152 ODV262152:ODW262152 ONR262152:ONS262152 OXN262152:OXO262152 PHJ262152:PHK262152 PRF262152:PRG262152 QBB262152:QBC262152 QKX262152:QKY262152 QUT262152:QUU262152 REP262152:REQ262152 ROL262152:ROM262152 RYH262152:RYI262152 SID262152:SIE262152 SRZ262152:SSA262152 TBV262152:TBW262152 TLR262152:TLS262152 TVN262152:TVO262152 UFJ262152:UFK262152 UPF262152:UPG262152 UZB262152:UZC262152 VIX262152:VIY262152 VST262152:VSU262152 WCP262152:WCQ262152 WML262152:WMM262152 WWH262152:WWI262152 Z327689:AA327689 JV327688:JW327688 TR327688:TS327688 ADN327688:ADO327688 ANJ327688:ANK327688 AXF327688:AXG327688 BHB327688:BHC327688 BQX327688:BQY327688 CAT327688:CAU327688 CKP327688:CKQ327688 CUL327688:CUM327688 DEH327688:DEI327688 DOD327688:DOE327688 DXZ327688:DYA327688 EHV327688:EHW327688 ERR327688:ERS327688 FBN327688:FBO327688 FLJ327688:FLK327688 FVF327688:FVG327688 GFB327688:GFC327688 GOX327688:GOY327688 GYT327688:GYU327688 HIP327688:HIQ327688 HSL327688:HSM327688 ICH327688:ICI327688 IMD327688:IME327688 IVZ327688:IWA327688 JFV327688:JFW327688 JPR327688:JPS327688 JZN327688:JZO327688 KJJ327688:KJK327688 KTF327688:KTG327688 LDB327688:LDC327688 LMX327688:LMY327688 LWT327688:LWU327688 MGP327688:MGQ327688 MQL327688:MQM327688 NAH327688:NAI327688 NKD327688:NKE327688 NTZ327688:NUA327688 ODV327688:ODW327688 ONR327688:ONS327688 OXN327688:OXO327688 PHJ327688:PHK327688 PRF327688:PRG327688 QBB327688:QBC327688 QKX327688:QKY327688 QUT327688:QUU327688 REP327688:REQ327688 ROL327688:ROM327688 RYH327688:RYI327688 SID327688:SIE327688 SRZ327688:SSA327688 TBV327688:TBW327688 TLR327688:TLS327688 TVN327688:TVO327688 UFJ327688:UFK327688 UPF327688:UPG327688 UZB327688:UZC327688 VIX327688:VIY327688 VST327688:VSU327688 WCP327688:WCQ327688 WML327688:WMM327688 WWH327688:WWI327688 Z393225:AA393225 JV393224:JW393224 TR393224:TS393224 ADN393224:ADO393224 ANJ393224:ANK393224 AXF393224:AXG393224 BHB393224:BHC393224 BQX393224:BQY393224 CAT393224:CAU393224 CKP393224:CKQ393224 CUL393224:CUM393224 DEH393224:DEI393224 DOD393224:DOE393224 DXZ393224:DYA393224 EHV393224:EHW393224 ERR393224:ERS393224 FBN393224:FBO393224 FLJ393224:FLK393224 FVF393224:FVG393224 GFB393224:GFC393224 GOX393224:GOY393224 GYT393224:GYU393224 HIP393224:HIQ393224 HSL393224:HSM393224 ICH393224:ICI393224 IMD393224:IME393224 IVZ393224:IWA393224 JFV393224:JFW393224 JPR393224:JPS393224 JZN393224:JZO393224 KJJ393224:KJK393224 KTF393224:KTG393224 LDB393224:LDC393224 LMX393224:LMY393224 LWT393224:LWU393224 MGP393224:MGQ393224 MQL393224:MQM393224 NAH393224:NAI393224 NKD393224:NKE393224 NTZ393224:NUA393224 ODV393224:ODW393224 ONR393224:ONS393224 OXN393224:OXO393224 PHJ393224:PHK393224 PRF393224:PRG393224 QBB393224:QBC393224 QKX393224:QKY393224 QUT393224:QUU393224 REP393224:REQ393224 ROL393224:ROM393224 RYH393224:RYI393224 SID393224:SIE393224 SRZ393224:SSA393224 TBV393224:TBW393224 TLR393224:TLS393224 TVN393224:TVO393224 UFJ393224:UFK393224 UPF393224:UPG393224 UZB393224:UZC393224 VIX393224:VIY393224 VST393224:VSU393224 WCP393224:WCQ393224 WML393224:WMM393224 WWH393224:WWI393224 Z458761:AA458761 JV458760:JW458760 TR458760:TS458760 ADN458760:ADO458760 ANJ458760:ANK458760 AXF458760:AXG458760 BHB458760:BHC458760 BQX458760:BQY458760 CAT458760:CAU458760 CKP458760:CKQ458760 CUL458760:CUM458760 DEH458760:DEI458760 DOD458760:DOE458760 DXZ458760:DYA458760 EHV458760:EHW458760 ERR458760:ERS458760 FBN458760:FBO458760 FLJ458760:FLK458760 FVF458760:FVG458760 GFB458760:GFC458760 GOX458760:GOY458760 GYT458760:GYU458760 HIP458760:HIQ458760 HSL458760:HSM458760 ICH458760:ICI458760 IMD458760:IME458760 IVZ458760:IWA458760 JFV458760:JFW458760 JPR458760:JPS458760 JZN458760:JZO458760 KJJ458760:KJK458760 KTF458760:KTG458760 LDB458760:LDC458760 LMX458760:LMY458760 LWT458760:LWU458760 MGP458760:MGQ458760 MQL458760:MQM458760 NAH458760:NAI458760 NKD458760:NKE458760 NTZ458760:NUA458760 ODV458760:ODW458760 ONR458760:ONS458760 OXN458760:OXO458760 PHJ458760:PHK458760 PRF458760:PRG458760 QBB458760:QBC458760 QKX458760:QKY458760 QUT458760:QUU458760 REP458760:REQ458760 ROL458760:ROM458760 RYH458760:RYI458760 SID458760:SIE458760 SRZ458760:SSA458760 TBV458760:TBW458760 TLR458760:TLS458760 TVN458760:TVO458760 UFJ458760:UFK458760 UPF458760:UPG458760 UZB458760:UZC458760 VIX458760:VIY458760 VST458760:VSU458760 WCP458760:WCQ458760 WML458760:WMM458760 WWH458760:WWI458760 Z524297:AA524297 JV524296:JW524296 TR524296:TS524296 ADN524296:ADO524296 ANJ524296:ANK524296 AXF524296:AXG524296 BHB524296:BHC524296 BQX524296:BQY524296 CAT524296:CAU524296 CKP524296:CKQ524296 CUL524296:CUM524296 DEH524296:DEI524296 DOD524296:DOE524296 DXZ524296:DYA524296 EHV524296:EHW524296 ERR524296:ERS524296 FBN524296:FBO524296 FLJ524296:FLK524296 FVF524296:FVG524296 GFB524296:GFC524296 GOX524296:GOY524296 GYT524296:GYU524296 HIP524296:HIQ524296 HSL524296:HSM524296 ICH524296:ICI524296 IMD524296:IME524296 IVZ524296:IWA524296 JFV524296:JFW524296 JPR524296:JPS524296 JZN524296:JZO524296 KJJ524296:KJK524296 KTF524296:KTG524296 LDB524296:LDC524296 LMX524296:LMY524296 LWT524296:LWU524296 MGP524296:MGQ524296 MQL524296:MQM524296 NAH524296:NAI524296 NKD524296:NKE524296 NTZ524296:NUA524296 ODV524296:ODW524296 ONR524296:ONS524296 OXN524296:OXO524296 PHJ524296:PHK524296 PRF524296:PRG524296 QBB524296:QBC524296 QKX524296:QKY524296 QUT524296:QUU524296 REP524296:REQ524296 ROL524296:ROM524296 RYH524296:RYI524296 SID524296:SIE524296 SRZ524296:SSA524296 TBV524296:TBW524296 TLR524296:TLS524296 TVN524296:TVO524296 UFJ524296:UFK524296 UPF524296:UPG524296 UZB524296:UZC524296 VIX524296:VIY524296 VST524296:VSU524296 WCP524296:WCQ524296 WML524296:WMM524296 WWH524296:WWI524296 Z589833:AA589833 JV589832:JW589832 TR589832:TS589832 ADN589832:ADO589832 ANJ589832:ANK589832 AXF589832:AXG589832 BHB589832:BHC589832 BQX589832:BQY589832 CAT589832:CAU589832 CKP589832:CKQ589832 CUL589832:CUM589832 DEH589832:DEI589832 DOD589832:DOE589832 DXZ589832:DYA589832 EHV589832:EHW589832 ERR589832:ERS589832 FBN589832:FBO589832 FLJ589832:FLK589832 FVF589832:FVG589832 GFB589832:GFC589832 GOX589832:GOY589832 GYT589832:GYU589832 HIP589832:HIQ589832 HSL589832:HSM589832 ICH589832:ICI589832 IMD589832:IME589832 IVZ589832:IWA589832 JFV589832:JFW589832 JPR589832:JPS589832 JZN589832:JZO589832 KJJ589832:KJK589832 KTF589832:KTG589832 LDB589832:LDC589832 LMX589832:LMY589832 LWT589832:LWU589832 MGP589832:MGQ589832 MQL589832:MQM589832 NAH589832:NAI589832 NKD589832:NKE589832 NTZ589832:NUA589832 ODV589832:ODW589832 ONR589832:ONS589832 OXN589832:OXO589832 PHJ589832:PHK589832 PRF589832:PRG589832 QBB589832:QBC589832 QKX589832:QKY589832 QUT589832:QUU589832 REP589832:REQ589832 ROL589832:ROM589832 RYH589832:RYI589832 SID589832:SIE589832 SRZ589832:SSA589832 TBV589832:TBW589832 TLR589832:TLS589832 TVN589832:TVO589832 UFJ589832:UFK589832 UPF589832:UPG589832 UZB589832:UZC589832 VIX589832:VIY589832 VST589832:VSU589832 WCP589832:WCQ589832 WML589832:WMM589832 WWH589832:WWI589832 Z655369:AA655369 JV655368:JW655368 TR655368:TS655368 ADN655368:ADO655368 ANJ655368:ANK655368 AXF655368:AXG655368 BHB655368:BHC655368 BQX655368:BQY655368 CAT655368:CAU655368 CKP655368:CKQ655368 CUL655368:CUM655368 DEH655368:DEI655368 DOD655368:DOE655368 DXZ655368:DYA655368 EHV655368:EHW655368 ERR655368:ERS655368 FBN655368:FBO655368 FLJ655368:FLK655368 FVF655368:FVG655368 GFB655368:GFC655368 GOX655368:GOY655368 GYT655368:GYU655368 HIP655368:HIQ655368 HSL655368:HSM655368 ICH655368:ICI655368 IMD655368:IME655368 IVZ655368:IWA655368 JFV655368:JFW655368 JPR655368:JPS655368 JZN655368:JZO655368 KJJ655368:KJK655368 KTF655368:KTG655368 LDB655368:LDC655368 LMX655368:LMY655368 LWT655368:LWU655368 MGP655368:MGQ655368 MQL655368:MQM655368 NAH655368:NAI655368 NKD655368:NKE655368 NTZ655368:NUA655368 ODV655368:ODW655368 ONR655368:ONS655368 OXN655368:OXO655368 PHJ655368:PHK655368 PRF655368:PRG655368 QBB655368:QBC655368 QKX655368:QKY655368 QUT655368:QUU655368 REP655368:REQ655368 ROL655368:ROM655368 RYH655368:RYI655368 SID655368:SIE655368 SRZ655368:SSA655368 TBV655368:TBW655368 TLR655368:TLS655368 TVN655368:TVO655368 UFJ655368:UFK655368 UPF655368:UPG655368 UZB655368:UZC655368 VIX655368:VIY655368 VST655368:VSU655368 WCP655368:WCQ655368 WML655368:WMM655368 WWH655368:WWI655368 Z720905:AA720905 JV720904:JW720904 TR720904:TS720904 ADN720904:ADO720904 ANJ720904:ANK720904 AXF720904:AXG720904 BHB720904:BHC720904 BQX720904:BQY720904 CAT720904:CAU720904 CKP720904:CKQ720904 CUL720904:CUM720904 DEH720904:DEI720904 DOD720904:DOE720904 DXZ720904:DYA720904 EHV720904:EHW720904 ERR720904:ERS720904 FBN720904:FBO720904 FLJ720904:FLK720904 FVF720904:FVG720904 GFB720904:GFC720904 GOX720904:GOY720904 GYT720904:GYU720904 HIP720904:HIQ720904 HSL720904:HSM720904 ICH720904:ICI720904 IMD720904:IME720904 IVZ720904:IWA720904 JFV720904:JFW720904 JPR720904:JPS720904 JZN720904:JZO720904 KJJ720904:KJK720904 KTF720904:KTG720904 LDB720904:LDC720904 LMX720904:LMY720904 LWT720904:LWU720904 MGP720904:MGQ720904 MQL720904:MQM720904 NAH720904:NAI720904 NKD720904:NKE720904 NTZ720904:NUA720904 ODV720904:ODW720904 ONR720904:ONS720904 OXN720904:OXO720904 PHJ720904:PHK720904 PRF720904:PRG720904 QBB720904:QBC720904 QKX720904:QKY720904 QUT720904:QUU720904 REP720904:REQ720904 ROL720904:ROM720904 RYH720904:RYI720904 SID720904:SIE720904 SRZ720904:SSA720904 TBV720904:TBW720904 TLR720904:TLS720904 TVN720904:TVO720904 UFJ720904:UFK720904 UPF720904:UPG720904 UZB720904:UZC720904 VIX720904:VIY720904 VST720904:VSU720904 WCP720904:WCQ720904 WML720904:WMM720904 WWH720904:WWI720904 Z786441:AA786441 JV786440:JW786440 TR786440:TS786440 ADN786440:ADO786440 ANJ786440:ANK786440 AXF786440:AXG786440 BHB786440:BHC786440 BQX786440:BQY786440 CAT786440:CAU786440 CKP786440:CKQ786440 CUL786440:CUM786440 DEH786440:DEI786440 DOD786440:DOE786440 DXZ786440:DYA786440 EHV786440:EHW786440 ERR786440:ERS786440 FBN786440:FBO786440 FLJ786440:FLK786440 FVF786440:FVG786440 GFB786440:GFC786440 GOX786440:GOY786440 GYT786440:GYU786440 HIP786440:HIQ786440 HSL786440:HSM786440 ICH786440:ICI786440 IMD786440:IME786440 IVZ786440:IWA786440 JFV786440:JFW786440 JPR786440:JPS786440 JZN786440:JZO786440 KJJ786440:KJK786440 KTF786440:KTG786440 LDB786440:LDC786440 LMX786440:LMY786440 LWT786440:LWU786440 MGP786440:MGQ786440 MQL786440:MQM786440 NAH786440:NAI786440 NKD786440:NKE786440 NTZ786440:NUA786440 ODV786440:ODW786440 ONR786440:ONS786440 OXN786440:OXO786440 PHJ786440:PHK786440 PRF786440:PRG786440 QBB786440:QBC786440 QKX786440:QKY786440 QUT786440:QUU786440 REP786440:REQ786440 ROL786440:ROM786440 RYH786440:RYI786440 SID786440:SIE786440 SRZ786440:SSA786440 TBV786440:TBW786440 TLR786440:TLS786440 TVN786440:TVO786440 UFJ786440:UFK786440 UPF786440:UPG786440 UZB786440:UZC786440 VIX786440:VIY786440 VST786440:VSU786440 WCP786440:WCQ786440 WML786440:WMM786440 WWH786440:WWI786440 Z851977:AA851977 JV851976:JW851976 TR851976:TS851976 ADN851976:ADO851976 ANJ851976:ANK851976 AXF851976:AXG851976 BHB851976:BHC851976 BQX851976:BQY851976 CAT851976:CAU851976 CKP851976:CKQ851976 CUL851976:CUM851976 DEH851976:DEI851976 DOD851976:DOE851976 DXZ851976:DYA851976 EHV851976:EHW851976 ERR851976:ERS851976 FBN851976:FBO851976 FLJ851976:FLK851976 FVF851976:FVG851976 GFB851976:GFC851976 GOX851976:GOY851976 GYT851976:GYU851976 HIP851976:HIQ851976 HSL851976:HSM851976 ICH851976:ICI851976 IMD851976:IME851976 IVZ851976:IWA851976 JFV851976:JFW851976 JPR851976:JPS851976 JZN851976:JZO851976 KJJ851976:KJK851976 KTF851976:KTG851976 LDB851976:LDC851976 LMX851976:LMY851976 LWT851976:LWU851976 MGP851976:MGQ851976 MQL851976:MQM851976 NAH851976:NAI851976 NKD851976:NKE851976 NTZ851976:NUA851976 ODV851976:ODW851976 ONR851976:ONS851976 OXN851976:OXO851976 PHJ851976:PHK851976 PRF851976:PRG851976 QBB851976:QBC851976 QKX851976:QKY851976 QUT851976:QUU851976 REP851976:REQ851976 ROL851976:ROM851976 RYH851976:RYI851976 SID851976:SIE851976 SRZ851976:SSA851976 TBV851976:TBW851976 TLR851976:TLS851976 TVN851976:TVO851976 UFJ851976:UFK851976 UPF851976:UPG851976 UZB851976:UZC851976 VIX851976:VIY851976 VST851976:VSU851976 WCP851976:WCQ851976 WML851976:WMM851976 WWH851976:WWI851976 Z917513:AA917513 JV917512:JW917512 TR917512:TS917512 ADN917512:ADO917512 ANJ917512:ANK917512 AXF917512:AXG917512 BHB917512:BHC917512 BQX917512:BQY917512 CAT917512:CAU917512 CKP917512:CKQ917512 CUL917512:CUM917512 DEH917512:DEI917512 DOD917512:DOE917512 DXZ917512:DYA917512 EHV917512:EHW917512 ERR917512:ERS917512 FBN917512:FBO917512 FLJ917512:FLK917512 FVF917512:FVG917512 GFB917512:GFC917512 GOX917512:GOY917512 GYT917512:GYU917512 HIP917512:HIQ917512 HSL917512:HSM917512 ICH917512:ICI917512 IMD917512:IME917512 IVZ917512:IWA917512 JFV917512:JFW917512 JPR917512:JPS917512 JZN917512:JZO917512 KJJ917512:KJK917512 KTF917512:KTG917512 LDB917512:LDC917512 LMX917512:LMY917512 LWT917512:LWU917512 MGP917512:MGQ917512 MQL917512:MQM917512 NAH917512:NAI917512 NKD917512:NKE917512 NTZ917512:NUA917512 ODV917512:ODW917512 ONR917512:ONS917512 OXN917512:OXO917512 PHJ917512:PHK917512 PRF917512:PRG917512 QBB917512:QBC917512 QKX917512:QKY917512 QUT917512:QUU917512 REP917512:REQ917512 ROL917512:ROM917512 RYH917512:RYI917512 SID917512:SIE917512 SRZ917512:SSA917512 TBV917512:TBW917512 TLR917512:TLS917512 TVN917512:TVO917512 UFJ917512:UFK917512 UPF917512:UPG917512 UZB917512:UZC917512 VIX917512:VIY917512 VST917512:VSU917512 WCP917512:WCQ917512 WML917512:WMM917512 WWH917512:WWI917512 Z983049:AA983049 JV983048:JW983048 TR983048:TS983048 ADN983048:ADO983048 ANJ983048:ANK983048 AXF983048:AXG983048 BHB983048:BHC983048 BQX983048:BQY983048 CAT983048:CAU983048 CKP983048:CKQ983048 CUL983048:CUM983048 DEH983048:DEI983048 DOD983048:DOE983048 DXZ983048:DYA983048 EHV983048:EHW983048 ERR983048:ERS983048 FBN983048:FBO983048 FLJ983048:FLK983048 FVF983048:FVG983048 GFB983048:GFC983048 GOX983048:GOY983048 GYT983048:GYU983048 HIP983048:HIQ983048 HSL983048:HSM983048 ICH983048:ICI983048 IMD983048:IME983048 IVZ983048:IWA983048 JFV983048:JFW983048 JPR983048:JPS983048 JZN983048:JZO983048 KJJ983048:KJK983048 KTF983048:KTG983048 LDB983048:LDC983048 LMX983048:LMY983048 LWT983048:LWU983048 MGP983048:MGQ983048 MQL983048:MQM983048 NAH983048:NAI983048 NKD983048:NKE983048 NTZ983048:NUA983048 ODV983048:ODW983048 ONR983048:ONS983048 OXN983048:OXO983048 PHJ983048:PHK983048 PRF983048:PRG983048 QBB983048:QBC983048 QKX983048:QKY983048 QUT983048:QUU983048 REP983048:REQ983048 ROL983048:ROM983048 RYH983048:RYI983048 SID983048:SIE983048 SRZ983048:SSA983048 TBV983048:TBW983048 TLR983048:TLS983048 TVN983048:TVO983048 UFJ983048:UFK983048 UPF983048:UPG983048 UZB983048:UZC983048 VIX983048:VIY983048 VST983048:VSU983048 WCP983048:WCQ983048 WML983048:WMM983048 WWH983048:WWI983048" xr:uid="{00000000-0002-0000-0000-000003000000}">
      <formula1>"Yes, No"</formula1>
    </dataValidation>
    <dataValidation type="textLength" operator="equal" allowBlank="1" showInputMessage="1" showErrorMessage="1" sqref="N25 JJ25 TF25 ADB25 AMX25 AWT25 BGP25 BQL25 CAH25 CKD25 CTZ25 DDV25 DNR25 DXN25 EHJ25 ERF25 FBB25 FKX25 FUT25 GEP25 GOL25 GYH25 HID25 HRZ25 IBV25 ILR25 IVN25 JFJ25 JPF25 JZB25 KIX25 KST25 LCP25 LML25 LWH25 MGD25 MPZ25 MZV25 NJR25 NTN25 ODJ25 ONF25 OXB25 PGX25 PQT25 QAP25 QKL25 QUH25 RED25 RNZ25 RXV25 SHR25 SRN25 TBJ25 TLF25 TVB25 UEX25 UOT25 UYP25 VIL25 VSH25 WCD25 WLZ25 WVV25 N65562 JJ65561 TF65561 ADB65561 AMX65561 AWT65561 BGP65561 BQL65561 CAH65561 CKD65561 CTZ65561 DDV65561 DNR65561 DXN65561 EHJ65561 ERF65561 FBB65561 FKX65561 FUT65561 GEP65561 GOL65561 GYH65561 HID65561 HRZ65561 IBV65561 ILR65561 IVN65561 JFJ65561 JPF65561 JZB65561 KIX65561 KST65561 LCP65561 LML65561 LWH65561 MGD65561 MPZ65561 MZV65561 NJR65561 NTN65561 ODJ65561 ONF65561 OXB65561 PGX65561 PQT65561 QAP65561 QKL65561 QUH65561 RED65561 RNZ65561 RXV65561 SHR65561 SRN65561 TBJ65561 TLF65561 TVB65561 UEX65561 UOT65561 UYP65561 VIL65561 VSH65561 WCD65561 WLZ65561 WVV65561 N131098 JJ131097 TF131097 ADB131097 AMX131097 AWT131097 BGP131097 BQL131097 CAH131097 CKD131097 CTZ131097 DDV131097 DNR131097 DXN131097 EHJ131097 ERF131097 FBB131097 FKX131097 FUT131097 GEP131097 GOL131097 GYH131097 HID131097 HRZ131097 IBV131097 ILR131097 IVN131097 JFJ131097 JPF131097 JZB131097 KIX131097 KST131097 LCP131097 LML131097 LWH131097 MGD131097 MPZ131097 MZV131097 NJR131097 NTN131097 ODJ131097 ONF131097 OXB131097 PGX131097 PQT131097 QAP131097 QKL131097 QUH131097 RED131097 RNZ131097 RXV131097 SHR131097 SRN131097 TBJ131097 TLF131097 TVB131097 UEX131097 UOT131097 UYP131097 VIL131097 VSH131097 WCD131097 WLZ131097 WVV131097 N196634 JJ196633 TF196633 ADB196633 AMX196633 AWT196633 BGP196633 BQL196633 CAH196633 CKD196633 CTZ196633 DDV196633 DNR196633 DXN196633 EHJ196633 ERF196633 FBB196633 FKX196633 FUT196633 GEP196633 GOL196633 GYH196633 HID196633 HRZ196633 IBV196633 ILR196633 IVN196633 JFJ196633 JPF196633 JZB196633 KIX196633 KST196633 LCP196633 LML196633 LWH196633 MGD196633 MPZ196633 MZV196633 NJR196633 NTN196633 ODJ196633 ONF196633 OXB196633 PGX196633 PQT196633 QAP196633 QKL196633 QUH196633 RED196633 RNZ196633 RXV196633 SHR196633 SRN196633 TBJ196633 TLF196633 TVB196633 UEX196633 UOT196633 UYP196633 VIL196633 VSH196633 WCD196633 WLZ196633 WVV196633 N262170 JJ262169 TF262169 ADB262169 AMX262169 AWT262169 BGP262169 BQL262169 CAH262169 CKD262169 CTZ262169 DDV262169 DNR262169 DXN262169 EHJ262169 ERF262169 FBB262169 FKX262169 FUT262169 GEP262169 GOL262169 GYH262169 HID262169 HRZ262169 IBV262169 ILR262169 IVN262169 JFJ262169 JPF262169 JZB262169 KIX262169 KST262169 LCP262169 LML262169 LWH262169 MGD262169 MPZ262169 MZV262169 NJR262169 NTN262169 ODJ262169 ONF262169 OXB262169 PGX262169 PQT262169 QAP262169 QKL262169 QUH262169 RED262169 RNZ262169 RXV262169 SHR262169 SRN262169 TBJ262169 TLF262169 TVB262169 UEX262169 UOT262169 UYP262169 VIL262169 VSH262169 WCD262169 WLZ262169 WVV262169 N327706 JJ327705 TF327705 ADB327705 AMX327705 AWT327705 BGP327705 BQL327705 CAH327705 CKD327705 CTZ327705 DDV327705 DNR327705 DXN327705 EHJ327705 ERF327705 FBB327705 FKX327705 FUT327705 GEP327705 GOL327705 GYH327705 HID327705 HRZ327705 IBV327705 ILR327705 IVN327705 JFJ327705 JPF327705 JZB327705 KIX327705 KST327705 LCP327705 LML327705 LWH327705 MGD327705 MPZ327705 MZV327705 NJR327705 NTN327705 ODJ327705 ONF327705 OXB327705 PGX327705 PQT327705 QAP327705 QKL327705 QUH327705 RED327705 RNZ327705 RXV327705 SHR327705 SRN327705 TBJ327705 TLF327705 TVB327705 UEX327705 UOT327705 UYP327705 VIL327705 VSH327705 WCD327705 WLZ327705 WVV327705 N393242 JJ393241 TF393241 ADB393241 AMX393241 AWT393241 BGP393241 BQL393241 CAH393241 CKD393241 CTZ393241 DDV393241 DNR393241 DXN393241 EHJ393241 ERF393241 FBB393241 FKX393241 FUT393241 GEP393241 GOL393241 GYH393241 HID393241 HRZ393241 IBV393241 ILR393241 IVN393241 JFJ393241 JPF393241 JZB393241 KIX393241 KST393241 LCP393241 LML393241 LWH393241 MGD393241 MPZ393241 MZV393241 NJR393241 NTN393241 ODJ393241 ONF393241 OXB393241 PGX393241 PQT393241 QAP393241 QKL393241 QUH393241 RED393241 RNZ393241 RXV393241 SHR393241 SRN393241 TBJ393241 TLF393241 TVB393241 UEX393241 UOT393241 UYP393241 VIL393241 VSH393241 WCD393241 WLZ393241 WVV393241 N458778 JJ458777 TF458777 ADB458777 AMX458777 AWT458777 BGP458777 BQL458777 CAH458777 CKD458777 CTZ458777 DDV458777 DNR458777 DXN458777 EHJ458777 ERF458777 FBB458777 FKX458777 FUT458777 GEP458777 GOL458777 GYH458777 HID458777 HRZ458777 IBV458777 ILR458777 IVN458777 JFJ458777 JPF458777 JZB458777 KIX458777 KST458777 LCP458777 LML458777 LWH458777 MGD458777 MPZ458777 MZV458777 NJR458777 NTN458777 ODJ458777 ONF458777 OXB458777 PGX458777 PQT458777 QAP458777 QKL458777 QUH458777 RED458777 RNZ458777 RXV458777 SHR458777 SRN458777 TBJ458777 TLF458777 TVB458777 UEX458777 UOT458777 UYP458777 VIL458777 VSH458777 WCD458777 WLZ458777 WVV458777 N524314 JJ524313 TF524313 ADB524313 AMX524313 AWT524313 BGP524313 BQL524313 CAH524313 CKD524313 CTZ524313 DDV524313 DNR524313 DXN524313 EHJ524313 ERF524313 FBB524313 FKX524313 FUT524313 GEP524313 GOL524313 GYH524313 HID524313 HRZ524313 IBV524313 ILR524313 IVN524313 JFJ524313 JPF524313 JZB524313 KIX524313 KST524313 LCP524313 LML524313 LWH524313 MGD524313 MPZ524313 MZV524313 NJR524313 NTN524313 ODJ524313 ONF524313 OXB524313 PGX524313 PQT524313 QAP524313 QKL524313 QUH524313 RED524313 RNZ524313 RXV524313 SHR524313 SRN524313 TBJ524313 TLF524313 TVB524313 UEX524313 UOT524313 UYP524313 VIL524313 VSH524313 WCD524313 WLZ524313 WVV524313 N589850 JJ589849 TF589849 ADB589849 AMX589849 AWT589849 BGP589849 BQL589849 CAH589849 CKD589849 CTZ589849 DDV589849 DNR589849 DXN589849 EHJ589849 ERF589849 FBB589849 FKX589849 FUT589849 GEP589849 GOL589849 GYH589849 HID589849 HRZ589849 IBV589849 ILR589849 IVN589849 JFJ589849 JPF589849 JZB589849 KIX589849 KST589849 LCP589849 LML589849 LWH589849 MGD589849 MPZ589849 MZV589849 NJR589849 NTN589849 ODJ589849 ONF589849 OXB589849 PGX589849 PQT589849 QAP589849 QKL589849 QUH589849 RED589849 RNZ589849 RXV589849 SHR589849 SRN589849 TBJ589849 TLF589849 TVB589849 UEX589849 UOT589849 UYP589849 VIL589849 VSH589849 WCD589849 WLZ589849 WVV589849 N655386 JJ655385 TF655385 ADB655385 AMX655385 AWT655385 BGP655385 BQL655385 CAH655385 CKD655385 CTZ655385 DDV655385 DNR655385 DXN655385 EHJ655385 ERF655385 FBB655385 FKX655385 FUT655385 GEP655385 GOL655385 GYH655385 HID655385 HRZ655385 IBV655385 ILR655385 IVN655385 JFJ655385 JPF655385 JZB655385 KIX655385 KST655385 LCP655385 LML655385 LWH655385 MGD655385 MPZ655385 MZV655385 NJR655385 NTN655385 ODJ655385 ONF655385 OXB655385 PGX655385 PQT655385 QAP655385 QKL655385 QUH655385 RED655385 RNZ655385 RXV655385 SHR655385 SRN655385 TBJ655385 TLF655385 TVB655385 UEX655385 UOT655385 UYP655385 VIL655385 VSH655385 WCD655385 WLZ655385 WVV655385 N720922 JJ720921 TF720921 ADB720921 AMX720921 AWT720921 BGP720921 BQL720921 CAH720921 CKD720921 CTZ720921 DDV720921 DNR720921 DXN720921 EHJ720921 ERF720921 FBB720921 FKX720921 FUT720921 GEP720921 GOL720921 GYH720921 HID720921 HRZ720921 IBV720921 ILR720921 IVN720921 JFJ720921 JPF720921 JZB720921 KIX720921 KST720921 LCP720921 LML720921 LWH720921 MGD720921 MPZ720921 MZV720921 NJR720921 NTN720921 ODJ720921 ONF720921 OXB720921 PGX720921 PQT720921 QAP720921 QKL720921 QUH720921 RED720921 RNZ720921 RXV720921 SHR720921 SRN720921 TBJ720921 TLF720921 TVB720921 UEX720921 UOT720921 UYP720921 VIL720921 VSH720921 WCD720921 WLZ720921 WVV720921 N786458 JJ786457 TF786457 ADB786457 AMX786457 AWT786457 BGP786457 BQL786457 CAH786457 CKD786457 CTZ786457 DDV786457 DNR786457 DXN786457 EHJ786457 ERF786457 FBB786457 FKX786457 FUT786457 GEP786457 GOL786457 GYH786457 HID786457 HRZ786457 IBV786457 ILR786457 IVN786457 JFJ786457 JPF786457 JZB786457 KIX786457 KST786457 LCP786457 LML786457 LWH786457 MGD786457 MPZ786457 MZV786457 NJR786457 NTN786457 ODJ786457 ONF786457 OXB786457 PGX786457 PQT786457 QAP786457 QKL786457 QUH786457 RED786457 RNZ786457 RXV786457 SHR786457 SRN786457 TBJ786457 TLF786457 TVB786457 UEX786457 UOT786457 UYP786457 VIL786457 VSH786457 WCD786457 WLZ786457 WVV786457 N851994 JJ851993 TF851993 ADB851993 AMX851993 AWT851993 BGP851993 BQL851993 CAH851993 CKD851993 CTZ851993 DDV851993 DNR851993 DXN851993 EHJ851993 ERF851993 FBB851993 FKX851993 FUT851993 GEP851993 GOL851993 GYH851993 HID851993 HRZ851993 IBV851993 ILR851993 IVN851993 JFJ851993 JPF851993 JZB851993 KIX851993 KST851993 LCP851993 LML851993 LWH851993 MGD851993 MPZ851993 MZV851993 NJR851993 NTN851993 ODJ851993 ONF851993 OXB851993 PGX851993 PQT851993 QAP851993 QKL851993 QUH851993 RED851993 RNZ851993 RXV851993 SHR851993 SRN851993 TBJ851993 TLF851993 TVB851993 UEX851993 UOT851993 UYP851993 VIL851993 VSH851993 WCD851993 WLZ851993 WVV851993 N917530 JJ917529 TF917529 ADB917529 AMX917529 AWT917529 BGP917529 BQL917529 CAH917529 CKD917529 CTZ917529 DDV917529 DNR917529 DXN917529 EHJ917529 ERF917529 FBB917529 FKX917529 FUT917529 GEP917529 GOL917529 GYH917529 HID917529 HRZ917529 IBV917529 ILR917529 IVN917529 JFJ917529 JPF917529 JZB917529 KIX917529 KST917529 LCP917529 LML917529 LWH917529 MGD917529 MPZ917529 MZV917529 NJR917529 NTN917529 ODJ917529 ONF917529 OXB917529 PGX917529 PQT917529 QAP917529 QKL917529 QUH917529 RED917529 RNZ917529 RXV917529 SHR917529 SRN917529 TBJ917529 TLF917529 TVB917529 UEX917529 UOT917529 UYP917529 VIL917529 VSH917529 WCD917529 WLZ917529 WVV917529 N983066 JJ983065 TF983065 ADB983065 AMX983065 AWT983065 BGP983065 BQL983065 CAH983065 CKD983065 CTZ983065 DDV983065 DNR983065 DXN983065 EHJ983065 ERF983065 FBB983065 FKX983065 FUT983065 GEP983065 GOL983065 GYH983065 HID983065 HRZ983065 IBV983065 ILR983065 IVN983065 JFJ983065 JPF983065 JZB983065 KIX983065 KST983065 LCP983065 LML983065 LWH983065 MGD983065 MPZ983065 MZV983065 NJR983065 NTN983065 ODJ983065 ONF983065 OXB983065 PGX983065 PQT983065 QAP983065 QKL983065 QUH983065 RED983065 RNZ983065 RXV983065 SHR983065 SRN983065 TBJ983065 TLF983065 TVB983065 UEX983065 UOT983065 UYP983065 VIL983065 VSH983065 WCD983065 WLZ983065 WVV983065 N42:N43 JJ42:JJ43 TF42:TF43 ADB42:ADB43 AMX42:AMX43 AWT42:AWT43 BGP42:BGP43 BQL42:BQL43 CAH42:CAH43 CKD42:CKD43 CTZ42:CTZ43 DDV42:DDV43 DNR42:DNR43 DXN42:DXN43 EHJ42:EHJ43 ERF42:ERF43 FBB42:FBB43 FKX42:FKX43 FUT42:FUT43 GEP42:GEP43 GOL42:GOL43 GYH42:GYH43 HID42:HID43 HRZ42:HRZ43 IBV42:IBV43 ILR42:ILR43 IVN42:IVN43 JFJ42:JFJ43 JPF42:JPF43 JZB42:JZB43 KIX42:KIX43 KST42:KST43 LCP42:LCP43 LML42:LML43 LWH42:LWH43 MGD42:MGD43 MPZ42:MPZ43 MZV42:MZV43 NJR42:NJR43 NTN42:NTN43 ODJ42:ODJ43 ONF42:ONF43 OXB42:OXB43 PGX42:PGX43 PQT42:PQT43 QAP42:QAP43 QKL42:QKL43 QUH42:QUH43 RED42:RED43 RNZ42:RNZ43 RXV42:RXV43 SHR42:SHR43 SRN42:SRN43 TBJ42:TBJ43 TLF42:TLF43 TVB42:TVB43 UEX42:UEX43 UOT42:UOT43 UYP42:UYP43 VIL42:VIL43 VSH42:VSH43 WCD42:WCD43 WLZ42:WLZ43 WVV42:WVV43 N65579:N65580 JJ65578:JJ65579 TF65578:TF65579 ADB65578:ADB65579 AMX65578:AMX65579 AWT65578:AWT65579 BGP65578:BGP65579 BQL65578:BQL65579 CAH65578:CAH65579 CKD65578:CKD65579 CTZ65578:CTZ65579 DDV65578:DDV65579 DNR65578:DNR65579 DXN65578:DXN65579 EHJ65578:EHJ65579 ERF65578:ERF65579 FBB65578:FBB65579 FKX65578:FKX65579 FUT65578:FUT65579 GEP65578:GEP65579 GOL65578:GOL65579 GYH65578:GYH65579 HID65578:HID65579 HRZ65578:HRZ65579 IBV65578:IBV65579 ILR65578:ILR65579 IVN65578:IVN65579 JFJ65578:JFJ65579 JPF65578:JPF65579 JZB65578:JZB65579 KIX65578:KIX65579 KST65578:KST65579 LCP65578:LCP65579 LML65578:LML65579 LWH65578:LWH65579 MGD65578:MGD65579 MPZ65578:MPZ65579 MZV65578:MZV65579 NJR65578:NJR65579 NTN65578:NTN65579 ODJ65578:ODJ65579 ONF65578:ONF65579 OXB65578:OXB65579 PGX65578:PGX65579 PQT65578:PQT65579 QAP65578:QAP65579 QKL65578:QKL65579 QUH65578:QUH65579 RED65578:RED65579 RNZ65578:RNZ65579 RXV65578:RXV65579 SHR65578:SHR65579 SRN65578:SRN65579 TBJ65578:TBJ65579 TLF65578:TLF65579 TVB65578:TVB65579 UEX65578:UEX65579 UOT65578:UOT65579 UYP65578:UYP65579 VIL65578:VIL65579 VSH65578:VSH65579 WCD65578:WCD65579 WLZ65578:WLZ65579 WVV65578:WVV65579 N131115:N131116 JJ131114:JJ131115 TF131114:TF131115 ADB131114:ADB131115 AMX131114:AMX131115 AWT131114:AWT131115 BGP131114:BGP131115 BQL131114:BQL131115 CAH131114:CAH131115 CKD131114:CKD131115 CTZ131114:CTZ131115 DDV131114:DDV131115 DNR131114:DNR131115 DXN131114:DXN131115 EHJ131114:EHJ131115 ERF131114:ERF131115 FBB131114:FBB131115 FKX131114:FKX131115 FUT131114:FUT131115 GEP131114:GEP131115 GOL131114:GOL131115 GYH131114:GYH131115 HID131114:HID131115 HRZ131114:HRZ131115 IBV131114:IBV131115 ILR131114:ILR131115 IVN131114:IVN131115 JFJ131114:JFJ131115 JPF131114:JPF131115 JZB131114:JZB131115 KIX131114:KIX131115 KST131114:KST131115 LCP131114:LCP131115 LML131114:LML131115 LWH131114:LWH131115 MGD131114:MGD131115 MPZ131114:MPZ131115 MZV131114:MZV131115 NJR131114:NJR131115 NTN131114:NTN131115 ODJ131114:ODJ131115 ONF131114:ONF131115 OXB131114:OXB131115 PGX131114:PGX131115 PQT131114:PQT131115 QAP131114:QAP131115 QKL131114:QKL131115 QUH131114:QUH131115 RED131114:RED131115 RNZ131114:RNZ131115 RXV131114:RXV131115 SHR131114:SHR131115 SRN131114:SRN131115 TBJ131114:TBJ131115 TLF131114:TLF131115 TVB131114:TVB131115 UEX131114:UEX131115 UOT131114:UOT131115 UYP131114:UYP131115 VIL131114:VIL131115 VSH131114:VSH131115 WCD131114:WCD131115 WLZ131114:WLZ131115 WVV131114:WVV131115 N196651:N196652 JJ196650:JJ196651 TF196650:TF196651 ADB196650:ADB196651 AMX196650:AMX196651 AWT196650:AWT196651 BGP196650:BGP196651 BQL196650:BQL196651 CAH196650:CAH196651 CKD196650:CKD196651 CTZ196650:CTZ196651 DDV196650:DDV196651 DNR196650:DNR196651 DXN196650:DXN196651 EHJ196650:EHJ196651 ERF196650:ERF196651 FBB196650:FBB196651 FKX196650:FKX196651 FUT196650:FUT196651 GEP196650:GEP196651 GOL196650:GOL196651 GYH196650:GYH196651 HID196650:HID196651 HRZ196650:HRZ196651 IBV196650:IBV196651 ILR196650:ILR196651 IVN196650:IVN196651 JFJ196650:JFJ196651 JPF196650:JPF196651 JZB196650:JZB196651 KIX196650:KIX196651 KST196650:KST196651 LCP196650:LCP196651 LML196650:LML196651 LWH196650:LWH196651 MGD196650:MGD196651 MPZ196650:MPZ196651 MZV196650:MZV196651 NJR196650:NJR196651 NTN196650:NTN196651 ODJ196650:ODJ196651 ONF196650:ONF196651 OXB196650:OXB196651 PGX196650:PGX196651 PQT196650:PQT196651 QAP196650:QAP196651 QKL196650:QKL196651 QUH196650:QUH196651 RED196650:RED196651 RNZ196650:RNZ196651 RXV196650:RXV196651 SHR196650:SHR196651 SRN196650:SRN196651 TBJ196650:TBJ196651 TLF196650:TLF196651 TVB196650:TVB196651 UEX196650:UEX196651 UOT196650:UOT196651 UYP196650:UYP196651 VIL196650:VIL196651 VSH196650:VSH196651 WCD196650:WCD196651 WLZ196650:WLZ196651 WVV196650:WVV196651 N262187:N262188 JJ262186:JJ262187 TF262186:TF262187 ADB262186:ADB262187 AMX262186:AMX262187 AWT262186:AWT262187 BGP262186:BGP262187 BQL262186:BQL262187 CAH262186:CAH262187 CKD262186:CKD262187 CTZ262186:CTZ262187 DDV262186:DDV262187 DNR262186:DNR262187 DXN262186:DXN262187 EHJ262186:EHJ262187 ERF262186:ERF262187 FBB262186:FBB262187 FKX262186:FKX262187 FUT262186:FUT262187 GEP262186:GEP262187 GOL262186:GOL262187 GYH262186:GYH262187 HID262186:HID262187 HRZ262186:HRZ262187 IBV262186:IBV262187 ILR262186:ILR262187 IVN262186:IVN262187 JFJ262186:JFJ262187 JPF262186:JPF262187 JZB262186:JZB262187 KIX262186:KIX262187 KST262186:KST262187 LCP262186:LCP262187 LML262186:LML262187 LWH262186:LWH262187 MGD262186:MGD262187 MPZ262186:MPZ262187 MZV262186:MZV262187 NJR262186:NJR262187 NTN262186:NTN262187 ODJ262186:ODJ262187 ONF262186:ONF262187 OXB262186:OXB262187 PGX262186:PGX262187 PQT262186:PQT262187 QAP262186:QAP262187 QKL262186:QKL262187 QUH262186:QUH262187 RED262186:RED262187 RNZ262186:RNZ262187 RXV262186:RXV262187 SHR262186:SHR262187 SRN262186:SRN262187 TBJ262186:TBJ262187 TLF262186:TLF262187 TVB262186:TVB262187 UEX262186:UEX262187 UOT262186:UOT262187 UYP262186:UYP262187 VIL262186:VIL262187 VSH262186:VSH262187 WCD262186:WCD262187 WLZ262186:WLZ262187 WVV262186:WVV262187 N327723:N327724 JJ327722:JJ327723 TF327722:TF327723 ADB327722:ADB327723 AMX327722:AMX327723 AWT327722:AWT327723 BGP327722:BGP327723 BQL327722:BQL327723 CAH327722:CAH327723 CKD327722:CKD327723 CTZ327722:CTZ327723 DDV327722:DDV327723 DNR327722:DNR327723 DXN327722:DXN327723 EHJ327722:EHJ327723 ERF327722:ERF327723 FBB327722:FBB327723 FKX327722:FKX327723 FUT327722:FUT327723 GEP327722:GEP327723 GOL327722:GOL327723 GYH327722:GYH327723 HID327722:HID327723 HRZ327722:HRZ327723 IBV327722:IBV327723 ILR327722:ILR327723 IVN327722:IVN327723 JFJ327722:JFJ327723 JPF327722:JPF327723 JZB327722:JZB327723 KIX327722:KIX327723 KST327722:KST327723 LCP327722:LCP327723 LML327722:LML327723 LWH327722:LWH327723 MGD327722:MGD327723 MPZ327722:MPZ327723 MZV327722:MZV327723 NJR327722:NJR327723 NTN327722:NTN327723 ODJ327722:ODJ327723 ONF327722:ONF327723 OXB327722:OXB327723 PGX327722:PGX327723 PQT327722:PQT327723 QAP327722:QAP327723 QKL327722:QKL327723 QUH327722:QUH327723 RED327722:RED327723 RNZ327722:RNZ327723 RXV327722:RXV327723 SHR327722:SHR327723 SRN327722:SRN327723 TBJ327722:TBJ327723 TLF327722:TLF327723 TVB327722:TVB327723 UEX327722:UEX327723 UOT327722:UOT327723 UYP327722:UYP327723 VIL327722:VIL327723 VSH327722:VSH327723 WCD327722:WCD327723 WLZ327722:WLZ327723 WVV327722:WVV327723 N393259:N393260 JJ393258:JJ393259 TF393258:TF393259 ADB393258:ADB393259 AMX393258:AMX393259 AWT393258:AWT393259 BGP393258:BGP393259 BQL393258:BQL393259 CAH393258:CAH393259 CKD393258:CKD393259 CTZ393258:CTZ393259 DDV393258:DDV393259 DNR393258:DNR393259 DXN393258:DXN393259 EHJ393258:EHJ393259 ERF393258:ERF393259 FBB393258:FBB393259 FKX393258:FKX393259 FUT393258:FUT393259 GEP393258:GEP393259 GOL393258:GOL393259 GYH393258:GYH393259 HID393258:HID393259 HRZ393258:HRZ393259 IBV393258:IBV393259 ILR393258:ILR393259 IVN393258:IVN393259 JFJ393258:JFJ393259 JPF393258:JPF393259 JZB393258:JZB393259 KIX393258:KIX393259 KST393258:KST393259 LCP393258:LCP393259 LML393258:LML393259 LWH393258:LWH393259 MGD393258:MGD393259 MPZ393258:MPZ393259 MZV393258:MZV393259 NJR393258:NJR393259 NTN393258:NTN393259 ODJ393258:ODJ393259 ONF393258:ONF393259 OXB393258:OXB393259 PGX393258:PGX393259 PQT393258:PQT393259 QAP393258:QAP393259 QKL393258:QKL393259 QUH393258:QUH393259 RED393258:RED393259 RNZ393258:RNZ393259 RXV393258:RXV393259 SHR393258:SHR393259 SRN393258:SRN393259 TBJ393258:TBJ393259 TLF393258:TLF393259 TVB393258:TVB393259 UEX393258:UEX393259 UOT393258:UOT393259 UYP393258:UYP393259 VIL393258:VIL393259 VSH393258:VSH393259 WCD393258:WCD393259 WLZ393258:WLZ393259 WVV393258:WVV393259 N458795:N458796 JJ458794:JJ458795 TF458794:TF458795 ADB458794:ADB458795 AMX458794:AMX458795 AWT458794:AWT458795 BGP458794:BGP458795 BQL458794:BQL458795 CAH458794:CAH458795 CKD458794:CKD458795 CTZ458794:CTZ458795 DDV458794:DDV458795 DNR458794:DNR458795 DXN458794:DXN458795 EHJ458794:EHJ458795 ERF458794:ERF458795 FBB458794:FBB458795 FKX458794:FKX458795 FUT458794:FUT458795 GEP458794:GEP458795 GOL458794:GOL458795 GYH458794:GYH458795 HID458794:HID458795 HRZ458794:HRZ458795 IBV458794:IBV458795 ILR458794:ILR458795 IVN458794:IVN458795 JFJ458794:JFJ458795 JPF458794:JPF458795 JZB458794:JZB458795 KIX458794:KIX458795 KST458794:KST458795 LCP458794:LCP458795 LML458794:LML458795 LWH458794:LWH458795 MGD458794:MGD458795 MPZ458794:MPZ458795 MZV458794:MZV458795 NJR458794:NJR458795 NTN458794:NTN458795 ODJ458794:ODJ458795 ONF458794:ONF458795 OXB458794:OXB458795 PGX458794:PGX458795 PQT458794:PQT458795 QAP458794:QAP458795 QKL458794:QKL458795 QUH458794:QUH458795 RED458794:RED458795 RNZ458794:RNZ458795 RXV458794:RXV458795 SHR458794:SHR458795 SRN458794:SRN458795 TBJ458794:TBJ458795 TLF458794:TLF458795 TVB458794:TVB458795 UEX458794:UEX458795 UOT458794:UOT458795 UYP458794:UYP458795 VIL458794:VIL458795 VSH458794:VSH458795 WCD458794:WCD458795 WLZ458794:WLZ458795 WVV458794:WVV458795 N524331:N524332 JJ524330:JJ524331 TF524330:TF524331 ADB524330:ADB524331 AMX524330:AMX524331 AWT524330:AWT524331 BGP524330:BGP524331 BQL524330:BQL524331 CAH524330:CAH524331 CKD524330:CKD524331 CTZ524330:CTZ524331 DDV524330:DDV524331 DNR524330:DNR524331 DXN524330:DXN524331 EHJ524330:EHJ524331 ERF524330:ERF524331 FBB524330:FBB524331 FKX524330:FKX524331 FUT524330:FUT524331 GEP524330:GEP524331 GOL524330:GOL524331 GYH524330:GYH524331 HID524330:HID524331 HRZ524330:HRZ524331 IBV524330:IBV524331 ILR524330:ILR524331 IVN524330:IVN524331 JFJ524330:JFJ524331 JPF524330:JPF524331 JZB524330:JZB524331 KIX524330:KIX524331 KST524330:KST524331 LCP524330:LCP524331 LML524330:LML524331 LWH524330:LWH524331 MGD524330:MGD524331 MPZ524330:MPZ524331 MZV524330:MZV524331 NJR524330:NJR524331 NTN524330:NTN524331 ODJ524330:ODJ524331 ONF524330:ONF524331 OXB524330:OXB524331 PGX524330:PGX524331 PQT524330:PQT524331 QAP524330:QAP524331 QKL524330:QKL524331 QUH524330:QUH524331 RED524330:RED524331 RNZ524330:RNZ524331 RXV524330:RXV524331 SHR524330:SHR524331 SRN524330:SRN524331 TBJ524330:TBJ524331 TLF524330:TLF524331 TVB524330:TVB524331 UEX524330:UEX524331 UOT524330:UOT524331 UYP524330:UYP524331 VIL524330:VIL524331 VSH524330:VSH524331 WCD524330:WCD524331 WLZ524330:WLZ524331 WVV524330:WVV524331 N589867:N589868 JJ589866:JJ589867 TF589866:TF589867 ADB589866:ADB589867 AMX589866:AMX589867 AWT589866:AWT589867 BGP589866:BGP589867 BQL589866:BQL589867 CAH589866:CAH589867 CKD589866:CKD589867 CTZ589866:CTZ589867 DDV589866:DDV589867 DNR589866:DNR589867 DXN589866:DXN589867 EHJ589866:EHJ589867 ERF589866:ERF589867 FBB589866:FBB589867 FKX589866:FKX589867 FUT589866:FUT589867 GEP589866:GEP589867 GOL589866:GOL589867 GYH589866:GYH589867 HID589866:HID589867 HRZ589866:HRZ589867 IBV589866:IBV589867 ILR589866:ILR589867 IVN589866:IVN589867 JFJ589866:JFJ589867 JPF589866:JPF589867 JZB589866:JZB589867 KIX589866:KIX589867 KST589866:KST589867 LCP589866:LCP589867 LML589866:LML589867 LWH589866:LWH589867 MGD589866:MGD589867 MPZ589866:MPZ589867 MZV589866:MZV589867 NJR589866:NJR589867 NTN589866:NTN589867 ODJ589866:ODJ589867 ONF589866:ONF589867 OXB589866:OXB589867 PGX589866:PGX589867 PQT589866:PQT589867 QAP589866:QAP589867 QKL589866:QKL589867 QUH589866:QUH589867 RED589866:RED589867 RNZ589866:RNZ589867 RXV589866:RXV589867 SHR589866:SHR589867 SRN589866:SRN589867 TBJ589866:TBJ589867 TLF589866:TLF589867 TVB589866:TVB589867 UEX589866:UEX589867 UOT589866:UOT589867 UYP589866:UYP589867 VIL589866:VIL589867 VSH589866:VSH589867 WCD589866:WCD589867 WLZ589866:WLZ589867 WVV589866:WVV589867 N655403:N655404 JJ655402:JJ655403 TF655402:TF655403 ADB655402:ADB655403 AMX655402:AMX655403 AWT655402:AWT655403 BGP655402:BGP655403 BQL655402:BQL655403 CAH655402:CAH655403 CKD655402:CKD655403 CTZ655402:CTZ655403 DDV655402:DDV655403 DNR655402:DNR655403 DXN655402:DXN655403 EHJ655402:EHJ655403 ERF655402:ERF655403 FBB655402:FBB655403 FKX655402:FKX655403 FUT655402:FUT655403 GEP655402:GEP655403 GOL655402:GOL655403 GYH655402:GYH655403 HID655402:HID655403 HRZ655402:HRZ655403 IBV655402:IBV655403 ILR655402:ILR655403 IVN655402:IVN655403 JFJ655402:JFJ655403 JPF655402:JPF655403 JZB655402:JZB655403 KIX655402:KIX655403 KST655402:KST655403 LCP655402:LCP655403 LML655402:LML655403 LWH655402:LWH655403 MGD655402:MGD655403 MPZ655402:MPZ655403 MZV655402:MZV655403 NJR655402:NJR655403 NTN655402:NTN655403 ODJ655402:ODJ655403 ONF655402:ONF655403 OXB655402:OXB655403 PGX655402:PGX655403 PQT655402:PQT655403 QAP655402:QAP655403 QKL655402:QKL655403 QUH655402:QUH655403 RED655402:RED655403 RNZ655402:RNZ655403 RXV655402:RXV655403 SHR655402:SHR655403 SRN655402:SRN655403 TBJ655402:TBJ655403 TLF655402:TLF655403 TVB655402:TVB655403 UEX655402:UEX655403 UOT655402:UOT655403 UYP655402:UYP655403 VIL655402:VIL655403 VSH655402:VSH655403 WCD655402:WCD655403 WLZ655402:WLZ655403 WVV655402:WVV655403 N720939:N720940 JJ720938:JJ720939 TF720938:TF720939 ADB720938:ADB720939 AMX720938:AMX720939 AWT720938:AWT720939 BGP720938:BGP720939 BQL720938:BQL720939 CAH720938:CAH720939 CKD720938:CKD720939 CTZ720938:CTZ720939 DDV720938:DDV720939 DNR720938:DNR720939 DXN720938:DXN720939 EHJ720938:EHJ720939 ERF720938:ERF720939 FBB720938:FBB720939 FKX720938:FKX720939 FUT720938:FUT720939 GEP720938:GEP720939 GOL720938:GOL720939 GYH720938:GYH720939 HID720938:HID720939 HRZ720938:HRZ720939 IBV720938:IBV720939 ILR720938:ILR720939 IVN720938:IVN720939 JFJ720938:JFJ720939 JPF720938:JPF720939 JZB720938:JZB720939 KIX720938:KIX720939 KST720938:KST720939 LCP720938:LCP720939 LML720938:LML720939 LWH720938:LWH720939 MGD720938:MGD720939 MPZ720938:MPZ720939 MZV720938:MZV720939 NJR720938:NJR720939 NTN720938:NTN720939 ODJ720938:ODJ720939 ONF720938:ONF720939 OXB720938:OXB720939 PGX720938:PGX720939 PQT720938:PQT720939 QAP720938:QAP720939 QKL720938:QKL720939 QUH720938:QUH720939 RED720938:RED720939 RNZ720938:RNZ720939 RXV720938:RXV720939 SHR720938:SHR720939 SRN720938:SRN720939 TBJ720938:TBJ720939 TLF720938:TLF720939 TVB720938:TVB720939 UEX720938:UEX720939 UOT720938:UOT720939 UYP720938:UYP720939 VIL720938:VIL720939 VSH720938:VSH720939 WCD720938:WCD720939 WLZ720938:WLZ720939 WVV720938:WVV720939 N786475:N786476 JJ786474:JJ786475 TF786474:TF786475 ADB786474:ADB786475 AMX786474:AMX786475 AWT786474:AWT786475 BGP786474:BGP786475 BQL786474:BQL786475 CAH786474:CAH786475 CKD786474:CKD786475 CTZ786474:CTZ786475 DDV786474:DDV786475 DNR786474:DNR786475 DXN786474:DXN786475 EHJ786474:EHJ786475 ERF786474:ERF786475 FBB786474:FBB786475 FKX786474:FKX786475 FUT786474:FUT786475 GEP786474:GEP786475 GOL786474:GOL786475 GYH786474:GYH786475 HID786474:HID786475 HRZ786474:HRZ786475 IBV786474:IBV786475 ILR786474:ILR786475 IVN786474:IVN786475 JFJ786474:JFJ786475 JPF786474:JPF786475 JZB786474:JZB786475 KIX786474:KIX786475 KST786474:KST786475 LCP786474:LCP786475 LML786474:LML786475 LWH786474:LWH786475 MGD786474:MGD786475 MPZ786474:MPZ786475 MZV786474:MZV786475 NJR786474:NJR786475 NTN786474:NTN786475 ODJ786474:ODJ786475 ONF786474:ONF786475 OXB786474:OXB786475 PGX786474:PGX786475 PQT786474:PQT786475 QAP786474:QAP786475 QKL786474:QKL786475 QUH786474:QUH786475 RED786474:RED786475 RNZ786474:RNZ786475 RXV786474:RXV786475 SHR786474:SHR786475 SRN786474:SRN786475 TBJ786474:TBJ786475 TLF786474:TLF786475 TVB786474:TVB786475 UEX786474:UEX786475 UOT786474:UOT786475 UYP786474:UYP786475 VIL786474:VIL786475 VSH786474:VSH786475 WCD786474:WCD786475 WLZ786474:WLZ786475 WVV786474:WVV786475 N852011:N852012 JJ852010:JJ852011 TF852010:TF852011 ADB852010:ADB852011 AMX852010:AMX852011 AWT852010:AWT852011 BGP852010:BGP852011 BQL852010:BQL852011 CAH852010:CAH852011 CKD852010:CKD852011 CTZ852010:CTZ852011 DDV852010:DDV852011 DNR852010:DNR852011 DXN852010:DXN852011 EHJ852010:EHJ852011 ERF852010:ERF852011 FBB852010:FBB852011 FKX852010:FKX852011 FUT852010:FUT852011 GEP852010:GEP852011 GOL852010:GOL852011 GYH852010:GYH852011 HID852010:HID852011 HRZ852010:HRZ852011 IBV852010:IBV852011 ILR852010:ILR852011 IVN852010:IVN852011 JFJ852010:JFJ852011 JPF852010:JPF852011 JZB852010:JZB852011 KIX852010:KIX852011 KST852010:KST852011 LCP852010:LCP852011 LML852010:LML852011 LWH852010:LWH852011 MGD852010:MGD852011 MPZ852010:MPZ852011 MZV852010:MZV852011 NJR852010:NJR852011 NTN852010:NTN852011 ODJ852010:ODJ852011 ONF852010:ONF852011 OXB852010:OXB852011 PGX852010:PGX852011 PQT852010:PQT852011 QAP852010:QAP852011 QKL852010:QKL852011 QUH852010:QUH852011 RED852010:RED852011 RNZ852010:RNZ852011 RXV852010:RXV852011 SHR852010:SHR852011 SRN852010:SRN852011 TBJ852010:TBJ852011 TLF852010:TLF852011 TVB852010:TVB852011 UEX852010:UEX852011 UOT852010:UOT852011 UYP852010:UYP852011 VIL852010:VIL852011 VSH852010:VSH852011 WCD852010:WCD852011 WLZ852010:WLZ852011 WVV852010:WVV852011 N917547:N917548 JJ917546:JJ917547 TF917546:TF917547 ADB917546:ADB917547 AMX917546:AMX917547 AWT917546:AWT917547 BGP917546:BGP917547 BQL917546:BQL917547 CAH917546:CAH917547 CKD917546:CKD917547 CTZ917546:CTZ917547 DDV917546:DDV917547 DNR917546:DNR917547 DXN917546:DXN917547 EHJ917546:EHJ917547 ERF917546:ERF917547 FBB917546:FBB917547 FKX917546:FKX917547 FUT917546:FUT917547 GEP917546:GEP917547 GOL917546:GOL917547 GYH917546:GYH917547 HID917546:HID917547 HRZ917546:HRZ917547 IBV917546:IBV917547 ILR917546:ILR917547 IVN917546:IVN917547 JFJ917546:JFJ917547 JPF917546:JPF917547 JZB917546:JZB917547 KIX917546:KIX917547 KST917546:KST917547 LCP917546:LCP917547 LML917546:LML917547 LWH917546:LWH917547 MGD917546:MGD917547 MPZ917546:MPZ917547 MZV917546:MZV917547 NJR917546:NJR917547 NTN917546:NTN917547 ODJ917546:ODJ917547 ONF917546:ONF917547 OXB917546:OXB917547 PGX917546:PGX917547 PQT917546:PQT917547 QAP917546:QAP917547 QKL917546:QKL917547 QUH917546:QUH917547 RED917546:RED917547 RNZ917546:RNZ917547 RXV917546:RXV917547 SHR917546:SHR917547 SRN917546:SRN917547 TBJ917546:TBJ917547 TLF917546:TLF917547 TVB917546:TVB917547 UEX917546:UEX917547 UOT917546:UOT917547 UYP917546:UYP917547 VIL917546:VIL917547 VSH917546:VSH917547 WCD917546:WCD917547 WLZ917546:WLZ917547 WVV917546:WVV917547 N983083:N983084 JJ983082:JJ983083 TF983082:TF983083 ADB983082:ADB983083 AMX983082:AMX983083 AWT983082:AWT983083 BGP983082:BGP983083 BQL983082:BQL983083 CAH983082:CAH983083 CKD983082:CKD983083 CTZ983082:CTZ983083 DDV983082:DDV983083 DNR983082:DNR983083 DXN983082:DXN983083 EHJ983082:EHJ983083 ERF983082:ERF983083 FBB983082:FBB983083 FKX983082:FKX983083 FUT983082:FUT983083 GEP983082:GEP983083 GOL983082:GOL983083 GYH983082:GYH983083 HID983082:HID983083 HRZ983082:HRZ983083 IBV983082:IBV983083 ILR983082:ILR983083 IVN983082:IVN983083 JFJ983082:JFJ983083 JPF983082:JPF983083 JZB983082:JZB983083 KIX983082:KIX983083 KST983082:KST983083 LCP983082:LCP983083 LML983082:LML983083 LWH983082:LWH983083 MGD983082:MGD983083 MPZ983082:MPZ983083 MZV983082:MZV983083 NJR983082:NJR983083 NTN983082:NTN983083 ODJ983082:ODJ983083 ONF983082:ONF983083 OXB983082:OXB983083 PGX983082:PGX983083 PQT983082:PQT983083 QAP983082:QAP983083 QKL983082:QKL983083 QUH983082:QUH983083 RED983082:RED983083 RNZ983082:RNZ983083 RXV983082:RXV983083 SHR983082:SHR983083 SRN983082:SRN983083 TBJ983082:TBJ983083 TLF983082:TLF983083 TVB983082:TVB983083 UEX983082:UEX983083 UOT983082:UOT983083 UYP983082:UYP983083 VIL983082:VIL983083 VSH983082:VSH983083 WCD983082:WCD983083 WLZ983082:WLZ983083 WVV983082:WVV983083 Z40:Z45 JV40:JV45 TR40:TR45 ADN40:ADN45 ANJ40:ANJ45 AXF40:AXF45 BHB40:BHB45 BQX40:BQX45 CAT40:CAT45 CKP40:CKP45 CUL40:CUL45 DEH40:DEH45 DOD40:DOD45 DXZ40:DXZ45 EHV40:EHV45 ERR40:ERR45 FBN40:FBN45 FLJ40:FLJ45 FVF40:FVF45 GFB40:GFB45 GOX40:GOX45 GYT40:GYT45 HIP40:HIP45 HSL40:HSL45 ICH40:ICH45 IMD40:IMD45 IVZ40:IVZ45 JFV40:JFV45 JPR40:JPR45 JZN40:JZN45 KJJ40:KJJ45 KTF40:KTF45 LDB40:LDB45 LMX40:LMX45 LWT40:LWT45 MGP40:MGP45 MQL40:MQL45 NAH40:NAH45 NKD40:NKD45 NTZ40:NTZ45 ODV40:ODV45 ONR40:ONR45 OXN40:OXN45 PHJ40:PHJ45 PRF40:PRF45 QBB40:QBB45 QKX40:QKX45 QUT40:QUT45 REP40:REP45 ROL40:ROL45 RYH40:RYH45 SID40:SID45 SRZ40:SRZ45 TBV40:TBV45 TLR40:TLR45 TVN40:TVN45 UFJ40:UFJ45 UPF40:UPF45 UZB40:UZB45 VIX40:VIX45 VST40:VST45 WCP40:WCP45 WML40:WML45 WWH40:WWH45 Z65577:Z65582 JV65576:JV65581 TR65576:TR65581 ADN65576:ADN65581 ANJ65576:ANJ65581 AXF65576:AXF65581 BHB65576:BHB65581 BQX65576:BQX65581 CAT65576:CAT65581 CKP65576:CKP65581 CUL65576:CUL65581 DEH65576:DEH65581 DOD65576:DOD65581 DXZ65576:DXZ65581 EHV65576:EHV65581 ERR65576:ERR65581 FBN65576:FBN65581 FLJ65576:FLJ65581 FVF65576:FVF65581 GFB65576:GFB65581 GOX65576:GOX65581 GYT65576:GYT65581 HIP65576:HIP65581 HSL65576:HSL65581 ICH65576:ICH65581 IMD65576:IMD65581 IVZ65576:IVZ65581 JFV65576:JFV65581 JPR65576:JPR65581 JZN65576:JZN65581 KJJ65576:KJJ65581 KTF65576:KTF65581 LDB65576:LDB65581 LMX65576:LMX65581 LWT65576:LWT65581 MGP65576:MGP65581 MQL65576:MQL65581 NAH65576:NAH65581 NKD65576:NKD65581 NTZ65576:NTZ65581 ODV65576:ODV65581 ONR65576:ONR65581 OXN65576:OXN65581 PHJ65576:PHJ65581 PRF65576:PRF65581 QBB65576:QBB65581 QKX65576:QKX65581 QUT65576:QUT65581 REP65576:REP65581 ROL65576:ROL65581 RYH65576:RYH65581 SID65576:SID65581 SRZ65576:SRZ65581 TBV65576:TBV65581 TLR65576:TLR65581 TVN65576:TVN65581 UFJ65576:UFJ65581 UPF65576:UPF65581 UZB65576:UZB65581 VIX65576:VIX65581 VST65576:VST65581 WCP65576:WCP65581 WML65576:WML65581 WWH65576:WWH65581 Z131113:Z131118 JV131112:JV131117 TR131112:TR131117 ADN131112:ADN131117 ANJ131112:ANJ131117 AXF131112:AXF131117 BHB131112:BHB131117 BQX131112:BQX131117 CAT131112:CAT131117 CKP131112:CKP131117 CUL131112:CUL131117 DEH131112:DEH131117 DOD131112:DOD131117 DXZ131112:DXZ131117 EHV131112:EHV131117 ERR131112:ERR131117 FBN131112:FBN131117 FLJ131112:FLJ131117 FVF131112:FVF131117 GFB131112:GFB131117 GOX131112:GOX131117 GYT131112:GYT131117 HIP131112:HIP131117 HSL131112:HSL131117 ICH131112:ICH131117 IMD131112:IMD131117 IVZ131112:IVZ131117 JFV131112:JFV131117 JPR131112:JPR131117 JZN131112:JZN131117 KJJ131112:KJJ131117 KTF131112:KTF131117 LDB131112:LDB131117 LMX131112:LMX131117 LWT131112:LWT131117 MGP131112:MGP131117 MQL131112:MQL131117 NAH131112:NAH131117 NKD131112:NKD131117 NTZ131112:NTZ131117 ODV131112:ODV131117 ONR131112:ONR131117 OXN131112:OXN131117 PHJ131112:PHJ131117 PRF131112:PRF131117 QBB131112:QBB131117 QKX131112:QKX131117 QUT131112:QUT131117 REP131112:REP131117 ROL131112:ROL131117 RYH131112:RYH131117 SID131112:SID131117 SRZ131112:SRZ131117 TBV131112:TBV131117 TLR131112:TLR131117 TVN131112:TVN131117 UFJ131112:UFJ131117 UPF131112:UPF131117 UZB131112:UZB131117 VIX131112:VIX131117 VST131112:VST131117 WCP131112:WCP131117 WML131112:WML131117 WWH131112:WWH131117 Z196649:Z196654 JV196648:JV196653 TR196648:TR196653 ADN196648:ADN196653 ANJ196648:ANJ196653 AXF196648:AXF196653 BHB196648:BHB196653 BQX196648:BQX196653 CAT196648:CAT196653 CKP196648:CKP196653 CUL196648:CUL196653 DEH196648:DEH196653 DOD196648:DOD196653 DXZ196648:DXZ196653 EHV196648:EHV196653 ERR196648:ERR196653 FBN196648:FBN196653 FLJ196648:FLJ196653 FVF196648:FVF196653 GFB196648:GFB196653 GOX196648:GOX196653 GYT196648:GYT196653 HIP196648:HIP196653 HSL196648:HSL196653 ICH196648:ICH196653 IMD196648:IMD196653 IVZ196648:IVZ196653 JFV196648:JFV196653 JPR196648:JPR196653 JZN196648:JZN196653 KJJ196648:KJJ196653 KTF196648:KTF196653 LDB196648:LDB196653 LMX196648:LMX196653 LWT196648:LWT196653 MGP196648:MGP196653 MQL196648:MQL196653 NAH196648:NAH196653 NKD196648:NKD196653 NTZ196648:NTZ196653 ODV196648:ODV196653 ONR196648:ONR196653 OXN196648:OXN196653 PHJ196648:PHJ196653 PRF196648:PRF196653 QBB196648:QBB196653 QKX196648:QKX196653 QUT196648:QUT196653 REP196648:REP196653 ROL196648:ROL196653 RYH196648:RYH196653 SID196648:SID196653 SRZ196648:SRZ196653 TBV196648:TBV196653 TLR196648:TLR196653 TVN196648:TVN196653 UFJ196648:UFJ196653 UPF196648:UPF196653 UZB196648:UZB196653 VIX196648:VIX196653 VST196648:VST196653 WCP196648:WCP196653 WML196648:WML196653 WWH196648:WWH196653 Z262185:Z262190 JV262184:JV262189 TR262184:TR262189 ADN262184:ADN262189 ANJ262184:ANJ262189 AXF262184:AXF262189 BHB262184:BHB262189 BQX262184:BQX262189 CAT262184:CAT262189 CKP262184:CKP262189 CUL262184:CUL262189 DEH262184:DEH262189 DOD262184:DOD262189 DXZ262184:DXZ262189 EHV262184:EHV262189 ERR262184:ERR262189 FBN262184:FBN262189 FLJ262184:FLJ262189 FVF262184:FVF262189 GFB262184:GFB262189 GOX262184:GOX262189 GYT262184:GYT262189 HIP262184:HIP262189 HSL262184:HSL262189 ICH262184:ICH262189 IMD262184:IMD262189 IVZ262184:IVZ262189 JFV262184:JFV262189 JPR262184:JPR262189 JZN262184:JZN262189 KJJ262184:KJJ262189 KTF262184:KTF262189 LDB262184:LDB262189 LMX262184:LMX262189 LWT262184:LWT262189 MGP262184:MGP262189 MQL262184:MQL262189 NAH262184:NAH262189 NKD262184:NKD262189 NTZ262184:NTZ262189 ODV262184:ODV262189 ONR262184:ONR262189 OXN262184:OXN262189 PHJ262184:PHJ262189 PRF262184:PRF262189 QBB262184:QBB262189 QKX262184:QKX262189 QUT262184:QUT262189 REP262184:REP262189 ROL262184:ROL262189 RYH262184:RYH262189 SID262184:SID262189 SRZ262184:SRZ262189 TBV262184:TBV262189 TLR262184:TLR262189 TVN262184:TVN262189 UFJ262184:UFJ262189 UPF262184:UPF262189 UZB262184:UZB262189 VIX262184:VIX262189 VST262184:VST262189 WCP262184:WCP262189 WML262184:WML262189 WWH262184:WWH262189 Z327721:Z327726 JV327720:JV327725 TR327720:TR327725 ADN327720:ADN327725 ANJ327720:ANJ327725 AXF327720:AXF327725 BHB327720:BHB327725 BQX327720:BQX327725 CAT327720:CAT327725 CKP327720:CKP327725 CUL327720:CUL327725 DEH327720:DEH327725 DOD327720:DOD327725 DXZ327720:DXZ327725 EHV327720:EHV327725 ERR327720:ERR327725 FBN327720:FBN327725 FLJ327720:FLJ327725 FVF327720:FVF327725 GFB327720:GFB327725 GOX327720:GOX327725 GYT327720:GYT327725 HIP327720:HIP327725 HSL327720:HSL327725 ICH327720:ICH327725 IMD327720:IMD327725 IVZ327720:IVZ327725 JFV327720:JFV327725 JPR327720:JPR327725 JZN327720:JZN327725 KJJ327720:KJJ327725 KTF327720:KTF327725 LDB327720:LDB327725 LMX327720:LMX327725 LWT327720:LWT327725 MGP327720:MGP327725 MQL327720:MQL327725 NAH327720:NAH327725 NKD327720:NKD327725 NTZ327720:NTZ327725 ODV327720:ODV327725 ONR327720:ONR327725 OXN327720:OXN327725 PHJ327720:PHJ327725 PRF327720:PRF327725 QBB327720:QBB327725 QKX327720:QKX327725 QUT327720:QUT327725 REP327720:REP327725 ROL327720:ROL327725 RYH327720:RYH327725 SID327720:SID327725 SRZ327720:SRZ327725 TBV327720:TBV327725 TLR327720:TLR327725 TVN327720:TVN327725 UFJ327720:UFJ327725 UPF327720:UPF327725 UZB327720:UZB327725 VIX327720:VIX327725 VST327720:VST327725 WCP327720:WCP327725 WML327720:WML327725 WWH327720:WWH327725 Z393257:Z393262 JV393256:JV393261 TR393256:TR393261 ADN393256:ADN393261 ANJ393256:ANJ393261 AXF393256:AXF393261 BHB393256:BHB393261 BQX393256:BQX393261 CAT393256:CAT393261 CKP393256:CKP393261 CUL393256:CUL393261 DEH393256:DEH393261 DOD393256:DOD393261 DXZ393256:DXZ393261 EHV393256:EHV393261 ERR393256:ERR393261 FBN393256:FBN393261 FLJ393256:FLJ393261 FVF393256:FVF393261 GFB393256:GFB393261 GOX393256:GOX393261 GYT393256:GYT393261 HIP393256:HIP393261 HSL393256:HSL393261 ICH393256:ICH393261 IMD393256:IMD393261 IVZ393256:IVZ393261 JFV393256:JFV393261 JPR393256:JPR393261 JZN393256:JZN393261 KJJ393256:KJJ393261 KTF393256:KTF393261 LDB393256:LDB393261 LMX393256:LMX393261 LWT393256:LWT393261 MGP393256:MGP393261 MQL393256:MQL393261 NAH393256:NAH393261 NKD393256:NKD393261 NTZ393256:NTZ393261 ODV393256:ODV393261 ONR393256:ONR393261 OXN393256:OXN393261 PHJ393256:PHJ393261 PRF393256:PRF393261 QBB393256:QBB393261 QKX393256:QKX393261 QUT393256:QUT393261 REP393256:REP393261 ROL393256:ROL393261 RYH393256:RYH393261 SID393256:SID393261 SRZ393256:SRZ393261 TBV393256:TBV393261 TLR393256:TLR393261 TVN393256:TVN393261 UFJ393256:UFJ393261 UPF393256:UPF393261 UZB393256:UZB393261 VIX393256:VIX393261 VST393256:VST393261 WCP393256:WCP393261 WML393256:WML393261 WWH393256:WWH393261 Z458793:Z458798 JV458792:JV458797 TR458792:TR458797 ADN458792:ADN458797 ANJ458792:ANJ458797 AXF458792:AXF458797 BHB458792:BHB458797 BQX458792:BQX458797 CAT458792:CAT458797 CKP458792:CKP458797 CUL458792:CUL458797 DEH458792:DEH458797 DOD458792:DOD458797 DXZ458792:DXZ458797 EHV458792:EHV458797 ERR458792:ERR458797 FBN458792:FBN458797 FLJ458792:FLJ458797 FVF458792:FVF458797 GFB458792:GFB458797 GOX458792:GOX458797 GYT458792:GYT458797 HIP458792:HIP458797 HSL458792:HSL458797 ICH458792:ICH458797 IMD458792:IMD458797 IVZ458792:IVZ458797 JFV458792:JFV458797 JPR458792:JPR458797 JZN458792:JZN458797 KJJ458792:KJJ458797 KTF458792:KTF458797 LDB458792:LDB458797 LMX458792:LMX458797 LWT458792:LWT458797 MGP458792:MGP458797 MQL458792:MQL458797 NAH458792:NAH458797 NKD458792:NKD458797 NTZ458792:NTZ458797 ODV458792:ODV458797 ONR458792:ONR458797 OXN458792:OXN458797 PHJ458792:PHJ458797 PRF458792:PRF458797 QBB458792:QBB458797 QKX458792:QKX458797 QUT458792:QUT458797 REP458792:REP458797 ROL458792:ROL458797 RYH458792:RYH458797 SID458792:SID458797 SRZ458792:SRZ458797 TBV458792:TBV458797 TLR458792:TLR458797 TVN458792:TVN458797 UFJ458792:UFJ458797 UPF458792:UPF458797 UZB458792:UZB458797 VIX458792:VIX458797 VST458792:VST458797 WCP458792:WCP458797 WML458792:WML458797 WWH458792:WWH458797 Z524329:Z524334 JV524328:JV524333 TR524328:TR524333 ADN524328:ADN524333 ANJ524328:ANJ524333 AXF524328:AXF524333 BHB524328:BHB524333 BQX524328:BQX524333 CAT524328:CAT524333 CKP524328:CKP524333 CUL524328:CUL524333 DEH524328:DEH524333 DOD524328:DOD524333 DXZ524328:DXZ524333 EHV524328:EHV524333 ERR524328:ERR524333 FBN524328:FBN524333 FLJ524328:FLJ524333 FVF524328:FVF524333 GFB524328:GFB524333 GOX524328:GOX524333 GYT524328:GYT524333 HIP524328:HIP524333 HSL524328:HSL524333 ICH524328:ICH524333 IMD524328:IMD524333 IVZ524328:IVZ524333 JFV524328:JFV524333 JPR524328:JPR524333 JZN524328:JZN524333 KJJ524328:KJJ524333 KTF524328:KTF524333 LDB524328:LDB524333 LMX524328:LMX524333 LWT524328:LWT524333 MGP524328:MGP524333 MQL524328:MQL524333 NAH524328:NAH524333 NKD524328:NKD524333 NTZ524328:NTZ524333 ODV524328:ODV524333 ONR524328:ONR524333 OXN524328:OXN524333 PHJ524328:PHJ524333 PRF524328:PRF524333 QBB524328:QBB524333 QKX524328:QKX524333 QUT524328:QUT524333 REP524328:REP524333 ROL524328:ROL524333 RYH524328:RYH524333 SID524328:SID524333 SRZ524328:SRZ524333 TBV524328:TBV524333 TLR524328:TLR524333 TVN524328:TVN524333 UFJ524328:UFJ524333 UPF524328:UPF524333 UZB524328:UZB524333 VIX524328:VIX524333 VST524328:VST524333 WCP524328:WCP524333 WML524328:WML524333 WWH524328:WWH524333 Z589865:Z589870 JV589864:JV589869 TR589864:TR589869 ADN589864:ADN589869 ANJ589864:ANJ589869 AXF589864:AXF589869 BHB589864:BHB589869 BQX589864:BQX589869 CAT589864:CAT589869 CKP589864:CKP589869 CUL589864:CUL589869 DEH589864:DEH589869 DOD589864:DOD589869 DXZ589864:DXZ589869 EHV589864:EHV589869 ERR589864:ERR589869 FBN589864:FBN589869 FLJ589864:FLJ589869 FVF589864:FVF589869 GFB589864:GFB589869 GOX589864:GOX589869 GYT589864:GYT589869 HIP589864:HIP589869 HSL589864:HSL589869 ICH589864:ICH589869 IMD589864:IMD589869 IVZ589864:IVZ589869 JFV589864:JFV589869 JPR589864:JPR589869 JZN589864:JZN589869 KJJ589864:KJJ589869 KTF589864:KTF589869 LDB589864:LDB589869 LMX589864:LMX589869 LWT589864:LWT589869 MGP589864:MGP589869 MQL589864:MQL589869 NAH589864:NAH589869 NKD589864:NKD589869 NTZ589864:NTZ589869 ODV589864:ODV589869 ONR589864:ONR589869 OXN589864:OXN589869 PHJ589864:PHJ589869 PRF589864:PRF589869 QBB589864:QBB589869 QKX589864:QKX589869 QUT589864:QUT589869 REP589864:REP589869 ROL589864:ROL589869 RYH589864:RYH589869 SID589864:SID589869 SRZ589864:SRZ589869 TBV589864:TBV589869 TLR589864:TLR589869 TVN589864:TVN589869 UFJ589864:UFJ589869 UPF589864:UPF589869 UZB589864:UZB589869 VIX589864:VIX589869 VST589864:VST589869 WCP589864:WCP589869 WML589864:WML589869 WWH589864:WWH589869 Z655401:Z655406 JV655400:JV655405 TR655400:TR655405 ADN655400:ADN655405 ANJ655400:ANJ655405 AXF655400:AXF655405 BHB655400:BHB655405 BQX655400:BQX655405 CAT655400:CAT655405 CKP655400:CKP655405 CUL655400:CUL655405 DEH655400:DEH655405 DOD655400:DOD655405 DXZ655400:DXZ655405 EHV655400:EHV655405 ERR655400:ERR655405 FBN655400:FBN655405 FLJ655400:FLJ655405 FVF655400:FVF655405 GFB655400:GFB655405 GOX655400:GOX655405 GYT655400:GYT655405 HIP655400:HIP655405 HSL655400:HSL655405 ICH655400:ICH655405 IMD655400:IMD655405 IVZ655400:IVZ655405 JFV655400:JFV655405 JPR655400:JPR655405 JZN655400:JZN655405 KJJ655400:KJJ655405 KTF655400:KTF655405 LDB655400:LDB655405 LMX655400:LMX655405 LWT655400:LWT655405 MGP655400:MGP655405 MQL655400:MQL655405 NAH655400:NAH655405 NKD655400:NKD655405 NTZ655400:NTZ655405 ODV655400:ODV655405 ONR655400:ONR655405 OXN655400:OXN655405 PHJ655400:PHJ655405 PRF655400:PRF655405 QBB655400:QBB655405 QKX655400:QKX655405 QUT655400:QUT655405 REP655400:REP655405 ROL655400:ROL655405 RYH655400:RYH655405 SID655400:SID655405 SRZ655400:SRZ655405 TBV655400:TBV655405 TLR655400:TLR655405 TVN655400:TVN655405 UFJ655400:UFJ655405 UPF655400:UPF655405 UZB655400:UZB655405 VIX655400:VIX655405 VST655400:VST655405 WCP655400:WCP655405 WML655400:WML655405 WWH655400:WWH655405 Z720937:Z720942 JV720936:JV720941 TR720936:TR720941 ADN720936:ADN720941 ANJ720936:ANJ720941 AXF720936:AXF720941 BHB720936:BHB720941 BQX720936:BQX720941 CAT720936:CAT720941 CKP720936:CKP720941 CUL720936:CUL720941 DEH720936:DEH720941 DOD720936:DOD720941 DXZ720936:DXZ720941 EHV720936:EHV720941 ERR720936:ERR720941 FBN720936:FBN720941 FLJ720936:FLJ720941 FVF720936:FVF720941 GFB720936:GFB720941 GOX720936:GOX720941 GYT720936:GYT720941 HIP720936:HIP720941 HSL720936:HSL720941 ICH720936:ICH720941 IMD720936:IMD720941 IVZ720936:IVZ720941 JFV720936:JFV720941 JPR720936:JPR720941 JZN720936:JZN720941 KJJ720936:KJJ720941 KTF720936:KTF720941 LDB720936:LDB720941 LMX720936:LMX720941 LWT720936:LWT720941 MGP720936:MGP720941 MQL720936:MQL720941 NAH720936:NAH720941 NKD720936:NKD720941 NTZ720936:NTZ720941 ODV720936:ODV720941 ONR720936:ONR720941 OXN720936:OXN720941 PHJ720936:PHJ720941 PRF720936:PRF720941 QBB720936:QBB720941 QKX720936:QKX720941 QUT720936:QUT720941 REP720936:REP720941 ROL720936:ROL720941 RYH720936:RYH720941 SID720936:SID720941 SRZ720936:SRZ720941 TBV720936:TBV720941 TLR720936:TLR720941 TVN720936:TVN720941 UFJ720936:UFJ720941 UPF720936:UPF720941 UZB720936:UZB720941 VIX720936:VIX720941 VST720936:VST720941 WCP720936:WCP720941 WML720936:WML720941 WWH720936:WWH720941 Z786473:Z786478 JV786472:JV786477 TR786472:TR786477 ADN786472:ADN786477 ANJ786472:ANJ786477 AXF786472:AXF786477 BHB786472:BHB786477 BQX786472:BQX786477 CAT786472:CAT786477 CKP786472:CKP786477 CUL786472:CUL786477 DEH786472:DEH786477 DOD786472:DOD786477 DXZ786472:DXZ786477 EHV786472:EHV786477 ERR786472:ERR786477 FBN786472:FBN786477 FLJ786472:FLJ786477 FVF786472:FVF786477 GFB786472:GFB786477 GOX786472:GOX786477 GYT786472:GYT786477 HIP786472:HIP786477 HSL786472:HSL786477 ICH786472:ICH786477 IMD786472:IMD786477 IVZ786472:IVZ786477 JFV786472:JFV786477 JPR786472:JPR786477 JZN786472:JZN786477 KJJ786472:KJJ786477 KTF786472:KTF786477 LDB786472:LDB786477 LMX786472:LMX786477 LWT786472:LWT786477 MGP786472:MGP786477 MQL786472:MQL786477 NAH786472:NAH786477 NKD786472:NKD786477 NTZ786472:NTZ786477 ODV786472:ODV786477 ONR786472:ONR786477 OXN786472:OXN786477 PHJ786472:PHJ786477 PRF786472:PRF786477 QBB786472:QBB786477 QKX786472:QKX786477 QUT786472:QUT786477 REP786472:REP786477 ROL786472:ROL786477 RYH786472:RYH786477 SID786472:SID786477 SRZ786472:SRZ786477 TBV786472:TBV786477 TLR786472:TLR786477 TVN786472:TVN786477 UFJ786472:UFJ786477 UPF786472:UPF786477 UZB786472:UZB786477 VIX786472:VIX786477 VST786472:VST786477 WCP786472:WCP786477 WML786472:WML786477 WWH786472:WWH786477 Z852009:Z852014 JV852008:JV852013 TR852008:TR852013 ADN852008:ADN852013 ANJ852008:ANJ852013 AXF852008:AXF852013 BHB852008:BHB852013 BQX852008:BQX852013 CAT852008:CAT852013 CKP852008:CKP852013 CUL852008:CUL852013 DEH852008:DEH852013 DOD852008:DOD852013 DXZ852008:DXZ852013 EHV852008:EHV852013 ERR852008:ERR852013 FBN852008:FBN852013 FLJ852008:FLJ852013 FVF852008:FVF852013 GFB852008:GFB852013 GOX852008:GOX852013 GYT852008:GYT852013 HIP852008:HIP852013 HSL852008:HSL852013 ICH852008:ICH852013 IMD852008:IMD852013 IVZ852008:IVZ852013 JFV852008:JFV852013 JPR852008:JPR852013 JZN852008:JZN852013 KJJ852008:KJJ852013 KTF852008:KTF852013 LDB852008:LDB852013 LMX852008:LMX852013 LWT852008:LWT852013 MGP852008:MGP852013 MQL852008:MQL852013 NAH852008:NAH852013 NKD852008:NKD852013 NTZ852008:NTZ852013 ODV852008:ODV852013 ONR852008:ONR852013 OXN852008:OXN852013 PHJ852008:PHJ852013 PRF852008:PRF852013 QBB852008:QBB852013 QKX852008:QKX852013 QUT852008:QUT852013 REP852008:REP852013 ROL852008:ROL852013 RYH852008:RYH852013 SID852008:SID852013 SRZ852008:SRZ852013 TBV852008:TBV852013 TLR852008:TLR852013 TVN852008:TVN852013 UFJ852008:UFJ852013 UPF852008:UPF852013 UZB852008:UZB852013 VIX852008:VIX852013 VST852008:VST852013 WCP852008:WCP852013 WML852008:WML852013 WWH852008:WWH852013 Z917545:Z917550 JV917544:JV917549 TR917544:TR917549 ADN917544:ADN917549 ANJ917544:ANJ917549 AXF917544:AXF917549 BHB917544:BHB917549 BQX917544:BQX917549 CAT917544:CAT917549 CKP917544:CKP917549 CUL917544:CUL917549 DEH917544:DEH917549 DOD917544:DOD917549 DXZ917544:DXZ917549 EHV917544:EHV917549 ERR917544:ERR917549 FBN917544:FBN917549 FLJ917544:FLJ917549 FVF917544:FVF917549 GFB917544:GFB917549 GOX917544:GOX917549 GYT917544:GYT917549 HIP917544:HIP917549 HSL917544:HSL917549 ICH917544:ICH917549 IMD917544:IMD917549 IVZ917544:IVZ917549 JFV917544:JFV917549 JPR917544:JPR917549 JZN917544:JZN917549 KJJ917544:KJJ917549 KTF917544:KTF917549 LDB917544:LDB917549 LMX917544:LMX917549 LWT917544:LWT917549 MGP917544:MGP917549 MQL917544:MQL917549 NAH917544:NAH917549 NKD917544:NKD917549 NTZ917544:NTZ917549 ODV917544:ODV917549 ONR917544:ONR917549 OXN917544:OXN917549 PHJ917544:PHJ917549 PRF917544:PRF917549 QBB917544:QBB917549 QKX917544:QKX917549 QUT917544:QUT917549 REP917544:REP917549 ROL917544:ROL917549 RYH917544:RYH917549 SID917544:SID917549 SRZ917544:SRZ917549 TBV917544:TBV917549 TLR917544:TLR917549 TVN917544:TVN917549 UFJ917544:UFJ917549 UPF917544:UPF917549 UZB917544:UZB917549 VIX917544:VIX917549 VST917544:VST917549 WCP917544:WCP917549 WML917544:WML917549 WWH917544:WWH917549 Z983081:Z983086 JV983080:JV983085 TR983080:TR983085 ADN983080:ADN983085 ANJ983080:ANJ983085 AXF983080:AXF983085 BHB983080:BHB983085 BQX983080:BQX983085 CAT983080:CAT983085 CKP983080:CKP983085 CUL983080:CUL983085 DEH983080:DEH983085 DOD983080:DOD983085 DXZ983080:DXZ983085 EHV983080:EHV983085 ERR983080:ERR983085 FBN983080:FBN983085 FLJ983080:FLJ983085 FVF983080:FVF983085 GFB983080:GFB983085 GOX983080:GOX983085 GYT983080:GYT983085 HIP983080:HIP983085 HSL983080:HSL983085 ICH983080:ICH983085 IMD983080:IMD983085 IVZ983080:IVZ983085 JFV983080:JFV983085 JPR983080:JPR983085 JZN983080:JZN983085 KJJ983080:KJJ983085 KTF983080:KTF983085 LDB983080:LDB983085 LMX983080:LMX983085 LWT983080:LWT983085 MGP983080:MGP983085 MQL983080:MQL983085 NAH983080:NAH983085 NKD983080:NKD983085 NTZ983080:NTZ983085 ODV983080:ODV983085 ONR983080:ONR983085 OXN983080:OXN983085 PHJ983080:PHJ983085 PRF983080:PRF983085 QBB983080:QBB983085 QKX983080:QKX983085 QUT983080:QUT983085 REP983080:REP983085 ROL983080:ROL983085 RYH983080:RYH983085 SID983080:SID983085 SRZ983080:SRZ983085 TBV983080:TBV983085 TLR983080:TLR983085 TVN983080:TVN983085 UFJ983080:UFJ983085 UPF983080:UPF983085 UZB983080:UZB983085 VIX983080:VIX983085 VST983080:VST983085 WCP983080:WCP983085 WML983080:WML983085 WWH983080:WWH983085 N58:N80 JJ57:JJ79 TF57:TF79 ADB57:ADB79 AMX57:AMX79 AWT57:AWT79 BGP57:BGP79 BQL57:BQL79 CAH57:CAH79 CKD57:CKD79 CTZ57:CTZ79 DDV57:DDV79 DNR57:DNR79 DXN57:DXN79 EHJ57:EHJ79 ERF57:ERF79 FBB57:FBB79 FKX57:FKX79 FUT57:FUT79 GEP57:GEP79 GOL57:GOL79 GYH57:GYH79 HID57:HID79 HRZ57:HRZ79 IBV57:IBV79 ILR57:ILR79 IVN57:IVN79 JFJ57:JFJ79 JPF57:JPF79 JZB57:JZB79 KIX57:KIX79 KST57:KST79 LCP57:LCP79 LML57:LML79 LWH57:LWH79 MGD57:MGD79 MPZ57:MPZ79 MZV57:MZV79 NJR57:NJR79 NTN57:NTN79 ODJ57:ODJ79 ONF57:ONF79 OXB57:OXB79 PGX57:PGX79 PQT57:PQT79 QAP57:QAP79 QKL57:QKL79 QUH57:QUH79 RED57:RED79 RNZ57:RNZ79 RXV57:RXV79 SHR57:SHR79 SRN57:SRN79 TBJ57:TBJ79 TLF57:TLF79 TVB57:TVB79 UEX57:UEX79 UOT57:UOT79 UYP57:UYP79 VIL57:VIL79 VSH57:VSH79 WCD57:WCD79 WLZ57:WLZ79 WVV57:WVV79 N65594:N65616 JJ65593:JJ65615 TF65593:TF65615 ADB65593:ADB65615 AMX65593:AMX65615 AWT65593:AWT65615 BGP65593:BGP65615 BQL65593:BQL65615 CAH65593:CAH65615 CKD65593:CKD65615 CTZ65593:CTZ65615 DDV65593:DDV65615 DNR65593:DNR65615 DXN65593:DXN65615 EHJ65593:EHJ65615 ERF65593:ERF65615 FBB65593:FBB65615 FKX65593:FKX65615 FUT65593:FUT65615 GEP65593:GEP65615 GOL65593:GOL65615 GYH65593:GYH65615 HID65593:HID65615 HRZ65593:HRZ65615 IBV65593:IBV65615 ILR65593:ILR65615 IVN65593:IVN65615 JFJ65593:JFJ65615 JPF65593:JPF65615 JZB65593:JZB65615 KIX65593:KIX65615 KST65593:KST65615 LCP65593:LCP65615 LML65593:LML65615 LWH65593:LWH65615 MGD65593:MGD65615 MPZ65593:MPZ65615 MZV65593:MZV65615 NJR65593:NJR65615 NTN65593:NTN65615 ODJ65593:ODJ65615 ONF65593:ONF65615 OXB65593:OXB65615 PGX65593:PGX65615 PQT65593:PQT65615 QAP65593:QAP65615 QKL65593:QKL65615 QUH65593:QUH65615 RED65593:RED65615 RNZ65593:RNZ65615 RXV65593:RXV65615 SHR65593:SHR65615 SRN65593:SRN65615 TBJ65593:TBJ65615 TLF65593:TLF65615 TVB65593:TVB65615 UEX65593:UEX65615 UOT65593:UOT65615 UYP65593:UYP65615 VIL65593:VIL65615 VSH65593:VSH65615 WCD65593:WCD65615 WLZ65593:WLZ65615 WVV65593:WVV65615 N131130:N131152 JJ131129:JJ131151 TF131129:TF131151 ADB131129:ADB131151 AMX131129:AMX131151 AWT131129:AWT131151 BGP131129:BGP131151 BQL131129:BQL131151 CAH131129:CAH131151 CKD131129:CKD131151 CTZ131129:CTZ131151 DDV131129:DDV131151 DNR131129:DNR131151 DXN131129:DXN131151 EHJ131129:EHJ131151 ERF131129:ERF131151 FBB131129:FBB131151 FKX131129:FKX131151 FUT131129:FUT131151 GEP131129:GEP131151 GOL131129:GOL131151 GYH131129:GYH131151 HID131129:HID131151 HRZ131129:HRZ131151 IBV131129:IBV131151 ILR131129:ILR131151 IVN131129:IVN131151 JFJ131129:JFJ131151 JPF131129:JPF131151 JZB131129:JZB131151 KIX131129:KIX131151 KST131129:KST131151 LCP131129:LCP131151 LML131129:LML131151 LWH131129:LWH131151 MGD131129:MGD131151 MPZ131129:MPZ131151 MZV131129:MZV131151 NJR131129:NJR131151 NTN131129:NTN131151 ODJ131129:ODJ131151 ONF131129:ONF131151 OXB131129:OXB131151 PGX131129:PGX131151 PQT131129:PQT131151 QAP131129:QAP131151 QKL131129:QKL131151 QUH131129:QUH131151 RED131129:RED131151 RNZ131129:RNZ131151 RXV131129:RXV131151 SHR131129:SHR131151 SRN131129:SRN131151 TBJ131129:TBJ131151 TLF131129:TLF131151 TVB131129:TVB131151 UEX131129:UEX131151 UOT131129:UOT131151 UYP131129:UYP131151 VIL131129:VIL131151 VSH131129:VSH131151 WCD131129:WCD131151 WLZ131129:WLZ131151 WVV131129:WVV131151 N196666:N196688 JJ196665:JJ196687 TF196665:TF196687 ADB196665:ADB196687 AMX196665:AMX196687 AWT196665:AWT196687 BGP196665:BGP196687 BQL196665:BQL196687 CAH196665:CAH196687 CKD196665:CKD196687 CTZ196665:CTZ196687 DDV196665:DDV196687 DNR196665:DNR196687 DXN196665:DXN196687 EHJ196665:EHJ196687 ERF196665:ERF196687 FBB196665:FBB196687 FKX196665:FKX196687 FUT196665:FUT196687 GEP196665:GEP196687 GOL196665:GOL196687 GYH196665:GYH196687 HID196665:HID196687 HRZ196665:HRZ196687 IBV196665:IBV196687 ILR196665:ILR196687 IVN196665:IVN196687 JFJ196665:JFJ196687 JPF196665:JPF196687 JZB196665:JZB196687 KIX196665:KIX196687 KST196665:KST196687 LCP196665:LCP196687 LML196665:LML196687 LWH196665:LWH196687 MGD196665:MGD196687 MPZ196665:MPZ196687 MZV196665:MZV196687 NJR196665:NJR196687 NTN196665:NTN196687 ODJ196665:ODJ196687 ONF196665:ONF196687 OXB196665:OXB196687 PGX196665:PGX196687 PQT196665:PQT196687 QAP196665:QAP196687 QKL196665:QKL196687 QUH196665:QUH196687 RED196665:RED196687 RNZ196665:RNZ196687 RXV196665:RXV196687 SHR196665:SHR196687 SRN196665:SRN196687 TBJ196665:TBJ196687 TLF196665:TLF196687 TVB196665:TVB196687 UEX196665:UEX196687 UOT196665:UOT196687 UYP196665:UYP196687 VIL196665:VIL196687 VSH196665:VSH196687 WCD196665:WCD196687 WLZ196665:WLZ196687 WVV196665:WVV196687 N262202:N262224 JJ262201:JJ262223 TF262201:TF262223 ADB262201:ADB262223 AMX262201:AMX262223 AWT262201:AWT262223 BGP262201:BGP262223 BQL262201:BQL262223 CAH262201:CAH262223 CKD262201:CKD262223 CTZ262201:CTZ262223 DDV262201:DDV262223 DNR262201:DNR262223 DXN262201:DXN262223 EHJ262201:EHJ262223 ERF262201:ERF262223 FBB262201:FBB262223 FKX262201:FKX262223 FUT262201:FUT262223 GEP262201:GEP262223 GOL262201:GOL262223 GYH262201:GYH262223 HID262201:HID262223 HRZ262201:HRZ262223 IBV262201:IBV262223 ILR262201:ILR262223 IVN262201:IVN262223 JFJ262201:JFJ262223 JPF262201:JPF262223 JZB262201:JZB262223 KIX262201:KIX262223 KST262201:KST262223 LCP262201:LCP262223 LML262201:LML262223 LWH262201:LWH262223 MGD262201:MGD262223 MPZ262201:MPZ262223 MZV262201:MZV262223 NJR262201:NJR262223 NTN262201:NTN262223 ODJ262201:ODJ262223 ONF262201:ONF262223 OXB262201:OXB262223 PGX262201:PGX262223 PQT262201:PQT262223 QAP262201:QAP262223 QKL262201:QKL262223 QUH262201:QUH262223 RED262201:RED262223 RNZ262201:RNZ262223 RXV262201:RXV262223 SHR262201:SHR262223 SRN262201:SRN262223 TBJ262201:TBJ262223 TLF262201:TLF262223 TVB262201:TVB262223 UEX262201:UEX262223 UOT262201:UOT262223 UYP262201:UYP262223 VIL262201:VIL262223 VSH262201:VSH262223 WCD262201:WCD262223 WLZ262201:WLZ262223 WVV262201:WVV262223 N327738:N327760 JJ327737:JJ327759 TF327737:TF327759 ADB327737:ADB327759 AMX327737:AMX327759 AWT327737:AWT327759 BGP327737:BGP327759 BQL327737:BQL327759 CAH327737:CAH327759 CKD327737:CKD327759 CTZ327737:CTZ327759 DDV327737:DDV327759 DNR327737:DNR327759 DXN327737:DXN327759 EHJ327737:EHJ327759 ERF327737:ERF327759 FBB327737:FBB327759 FKX327737:FKX327759 FUT327737:FUT327759 GEP327737:GEP327759 GOL327737:GOL327759 GYH327737:GYH327759 HID327737:HID327759 HRZ327737:HRZ327759 IBV327737:IBV327759 ILR327737:ILR327759 IVN327737:IVN327759 JFJ327737:JFJ327759 JPF327737:JPF327759 JZB327737:JZB327759 KIX327737:KIX327759 KST327737:KST327759 LCP327737:LCP327759 LML327737:LML327759 LWH327737:LWH327759 MGD327737:MGD327759 MPZ327737:MPZ327759 MZV327737:MZV327759 NJR327737:NJR327759 NTN327737:NTN327759 ODJ327737:ODJ327759 ONF327737:ONF327759 OXB327737:OXB327759 PGX327737:PGX327759 PQT327737:PQT327759 QAP327737:QAP327759 QKL327737:QKL327759 QUH327737:QUH327759 RED327737:RED327759 RNZ327737:RNZ327759 RXV327737:RXV327759 SHR327737:SHR327759 SRN327737:SRN327759 TBJ327737:TBJ327759 TLF327737:TLF327759 TVB327737:TVB327759 UEX327737:UEX327759 UOT327737:UOT327759 UYP327737:UYP327759 VIL327737:VIL327759 VSH327737:VSH327759 WCD327737:WCD327759 WLZ327737:WLZ327759 WVV327737:WVV327759 N393274:N393296 JJ393273:JJ393295 TF393273:TF393295 ADB393273:ADB393295 AMX393273:AMX393295 AWT393273:AWT393295 BGP393273:BGP393295 BQL393273:BQL393295 CAH393273:CAH393295 CKD393273:CKD393295 CTZ393273:CTZ393295 DDV393273:DDV393295 DNR393273:DNR393295 DXN393273:DXN393295 EHJ393273:EHJ393295 ERF393273:ERF393295 FBB393273:FBB393295 FKX393273:FKX393295 FUT393273:FUT393295 GEP393273:GEP393295 GOL393273:GOL393295 GYH393273:GYH393295 HID393273:HID393295 HRZ393273:HRZ393295 IBV393273:IBV393295 ILR393273:ILR393295 IVN393273:IVN393295 JFJ393273:JFJ393295 JPF393273:JPF393295 JZB393273:JZB393295 KIX393273:KIX393295 KST393273:KST393295 LCP393273:LCP393295 LML393273:LML393295 LWH393273:LWH393295 MGD393273:MGD393295 MPZ393273:MPZ393295 MZV393273:MZV393295 NJR393273:NJR393295 NTN393273:NTN393295 ODJ393273:ODJ393295 ONF393273:ONF393295 OXB393273:OXB393295 PGX393273:PGX393295 PQT393273:PQT393295 QAP393273:QAP393295 QKL393273:QKL393295 QUH393273:QUH393295 RED393273:RED393295 RNZ393273:RNZ393295 RXV393273:RXV393295 SHR393273:SHR393295 SRN393273:SRN393295 TBJ393273:TBJ393295 TLF393273:TLF393295 TVB393273:TVB393295 UEX393273:UEX393295 UOT393273:UOT393295 UYP393273:UYP393295 VIL393273:VIL393295 VSH393273:VSH393295 WCD393273:WCD393295 WLZ393273:WLZ393295 WVV393273:WVV393295 N458810:N458832 JJ458809:JJ458831 TF458809:TF458831 ADB458809:ADB458831 AMX458809:AMX458831 AWT458809:AWT458831 BGP458809:BGP458831 BQL458809:BQL458831 CAH458809:CAH458831 CKD458809:CKD458831 CTZ458809:CTZ458831 DDV458809:DDV458831 DNR458809:DNR458831 DXN458809:DXN458831 EHJ458809:EHJ458831 ERF458809:ERF458831 FBB458809:FBB458831 FKX458809:FKX458831 FUT458809:FUT458831 GEP458809:GEP458831 GOL458809:GOL458831 GYH458809:GYH458831 HID458809:HID458831 HRZ458809:HRZ458831 IBV458809:IBV458831 ILR458809:ILR458831 IVN458809:IVN458831 JFJ458809:JFJ458831 JPF458809:JPF458831 JZB458809:JZB458831 KIX458809:KIX458831 KST458809:KST458831 LCP458809:LCP458831 LML458809:LML458831 LWH458809:LWH458831 MGD458809:MGD458831 MPZ458809:MPZ458831 MZV458809:MZV458831 NJR458809:NJR458831 NTN458809:NTN458831 ODJ458809:ODJ458831 ONF458809:ONF458831 OXB458809:OXB458831 PGX458809:PGX458831 PQT458809:PQT458831 QAP458809:QAP458831 QKL458809:QKL458831 QUH458809:QUH458831 RED458809:RED458831 RNZ458809:RNZ458831 RXV458809:RXV458831 SHR458809:SHR458831 SRN458809:SRN458831 TBJ458809:TBJ458831 TLF458809:TLF458831 TVB458809:TVB458831 UEX458809:UEX458831 UOT458809:UOT458831 UYP458809:UYP458831 VIL458809:VIL458831 VSH458809:VSH458831 WCD458809:WCD458831 WLZ458809:WLZ458831 WVV458809:WVV458831 N524346:N524368 JJ524345:JJ524367 TF524345:TF524367 ADB524345:ADB524367 AMX524345:AMX524367 AWT524345:AWT524367 BGP524345:BGP524367 BQL524345:BQL524367 CAH524345:CAH524367 CKD524345:CKD524367 CTZ524345:CTZ524367 DDV524345:DDV524367 DNR524345:DNR524367 DXN524345:DXN524367 EHJ524345:EHJ524367 ERF524345:ERF524367 FBB524345:FBB524367 FKX524345:FKX524367 FUT524345:FUT524367 GEP524345:GEP524367 GOL524345:GOL524367 GYH524345:GYH524367 HID524345:HID524367 HRZ524345:HRZ524367 IBV524345:IBV524367 ILR524345:ILR524367 IVN524345:IVN524367 JFJ524345:JFJ524367 JPF524345:JPF524367 JZB524345:JZB524367 KIX524345:KIX524367 KST524345:KST524367 LCP524345:LCP524367 LML524345:LML524367 LWH524345:LWH524367 MGD524345:MGD524367 MPZ524345:MPZ524367 MZV524345:MZV524367 NJR524345:NJR524367 NTN524345:NTN524367 ODJ524345:ODJ524367 ONF524345:ONF524367 OXB524345:OXB524367 PGX524345:PGX524367 PQT524345:PQT524367 QAP524345:QAP524367 QKL524345:QKL524367 QUH524345:QUH524367 RED524345:RED524367 RNZ524345:RNZ524367 RXV524345:RXV524367 SHR524345:SHR524367 SRN524345:SRN524367 TBJ524345:TBJ524367 TLF524345:TLF524367 TVB524345:TVB524367 UEX524345:UEX524367 UOT524345:UOT524367 UYP524345:UYP524367 VIL524345:VIL524367 VSH524345:VSH524367 WCD524345:WCD524367 WLZ524345:WLZ524367 WVV524345:WVV524367 N589882:N589904 JJ589881:JJ589903 TF589881:TF589903 ADB589881:ADB589903 AMX589881:AMX589903 AWT589881:AWT589903 BGP589881:BGP589903 BQL589881:BQL589903 CAH589881:CAH589903 CKD589881:CKD589903 CTZ589881:CTZ589903 DDV589881:DDV589903 DNR589881:DNR589903 DXN589881:DXN589903 EHJ589881:EHJ589903 ERF589881:ERF589903 FBB589881:FBB589903 FKX589881:FKX589903 FUT589881:FUT589903 GEP589881:GEP589903 GOL589881:GOL589903 GYH589881:GYH589903 HID589881:HID589903 HRZ589881:HRZ589903 IBV589881:IBV589903 ILR589881:ILR589903 IVN589881:IVN589903 JFJ589881:JFJ589903 JPF589881:JPF589903 JZB589881:JZB589903 KIX589881:KIX589903 KST589881:KST589903 LCP589881:LCP589903 LML589881:LML589903 LWH589881:LWH589903 MGD589881:MGD589903 MPZ589881:MPZ589903 MZV589881:MZV589903 NJR589881:NJR589903 NTN589881:NTN589903 ODJ589881:ODJ589903 ONF589881:ONF589903 OXB589881:OXB589903 PGX589881:PGX589903 PQT589881:PQT589903 QAP589881:QAP589903 QKL589881:QKL589903 QUH589881:QUH589903 RED589881:RED589903 RNZ589881:RNZ589903 RXV589881:RXV589903 SHR589881:SHR589903 SRN589881:SRN589903 TBJ589881:TBJ589903 TLF589881:TLF589903 TVB589881:TVB589903 UEX589881:UEX589903 UOT589881:UOT589903 UYP589881:UYP589903 VIL589881:VIL589903 VSH589881:VSH589903 WCD589881:WCD589903 WLZ589881:WLZ589903 WVV589881:WVV589903 N655418:N655440 JJ655417:JJ655439 TF655417:TF655439 ADB655417:ADB655439 AMX655417:AMX655439 AWT655417:AWT655439 BGP655417:BGP655439 BQL655417:BQL655439 CAH655417:CAH655439 CKD655417:CKD655439 CTZ655417:CTZ655439 DDV655417:DDV655439 DNR655417:DNR655439 DXN655417:DXN655439 EHJ655417:EHJ655439 ERF655417:ERF655439 FBB655417:FBB655439 FKX655417:FKX655439 FUT655417:FUT655439 GEP655417:GEP655439 GOL655417:GOL655439 GYH655417:GYH655439 HID655417:HID655439 HRZ655417:HRZ655439 IBV655417:IBV655439 ILR655417:ILR655439 IVN655417:IVN655439 JFJ655417:JFJ655439 JPF655417:JPF655439 JZB655417:JZB655439 KIX655417:KIX655439 KST655417:KST655439 LCP655417:LCP655439 LML655417:LML655439 LWH655417:LWH655439 MGD655417:MGD655439 MPZ655417:MPZ655439 MZV655417:MZV655439 NJR655417:NJR655439 NTN655417:NTN655439 ODJ655417:ODJ655439 ONF655417:ONF655439 OXB655417:OXB655439 PGX655417:PGX655439 PQT655417:PQT655439 QAP655417:QAP655439 QKL655417:QKL655439 QUH655417:QUH655439 RED655417:RED655439 RNZ655417:RNZ655439 RXV655417:RXV655439 SHR655417:SHR655439 SRN655417:SRN655439 TBJ655417:TBJ655439 TLF655417:TLF655439 TVB655417:TVB655439 UEX655417:UEX655439 UOT655417:UOT655439 UYP655417:UYP655439 VIL655417:VIL655439 VSH655417:VSH655439 WCD655417:WCD655439 WLZ655417:WLZ655439 WVV655417:WVV655439 N720954:N720976 JJ720953:JJ720975 TF720953:TF720975 ADB720953:ADB720975 AMX720953:AMX720975 AWT720953:AWT720975 BGP720953:BGP720975 BQL720953:BQL720975 CAH720953:CAH720975 CKD720953:CKD720975 CTZ720953:CTZ720975 DDV720953:DDV720975 DNR720953:DNR720975 DXN720953:DXN720975 EHJ720953:EHJ720975 ERF720953:ERF720975 FBB720953:FBB720975 FKX720953:FKX720975 FUT720953:FUT720975 GEP720953:GEP720975 GOL720953:GOL720975 GYH720953:GYH720975 HID720953:HID720975 HRZ720953:HRZ720975 IBV720953:IBV720975 ILR720953:ILR720975 IVN720953:IVN720975 JFJ720953:JFJ720975 JPF720953:JPF720975 JZB720953:JZB720975 KIX720953:KIX720975 KST720953:KST720975 LCP720953:LCP720975 LML720953:LML720975 LWH720953:LWH720975 MGD720953:MGD720975 MPZ720953:MPZ720975 MZV720953:MZV720975 NJR720953:NJR720975 NTN720953:NTN720975 ODJ720953:ODJ720975 ONF720953:ONF720975 OXB720953:OXB720975 PGX720953:PGX720975 PQT720953:PQT720975 QAP720953:QAP720975 QKL720953:QKL720975 QUH720953:QUH720975 RED720953:RED720975 RNZ720953:RNZ720975 RXV720953:RXV720975 SHR720953:SHR720975 SRN720953:SRN720975 TBJ720953:TBJ720975 TLF720953:TLF720975 TVB720953:TVB720975 UEX720953:UEX720975 UOT720953:UOT720975 UYP720953:UYP720975 VIL720953:VIL720975 VSH720953:VSH720975 WCD720953:WCD720975 WLZ720953:WLZ720975 WVV720953:WVV720975 N786490:N786512 JJ786489:JJ786511 TF786489:TF786511 ADB786489:ADB786511 AMX786489:AMX786511 AWT786489:AWT786511 BGP786489:BGP786511 BQL786489:BQL786511 CAH786489:CAH786511 CKD786489:CKD786511 CTZ786489:CTZ786511 DDV786489:DDV786511 DNR786489:DNR786511 DXN786489:DXN786511 EHJ786489:EHJ786511 ERF786489:ERF786511 FBB786489:FBB786511 FKX786489:FKX786511 FUT786489:FUT786511 GEP786489:GEP786511 GOL786489:GOL786511 GYH786489:GYH786511 HID786489:HID786511 HRZ786489:HRZ786511 IBV786489:IBV786511 ILR786489:ILR786511 IVN786489:IVN786511 JFJ786489:JFJ786511 JPF786489:JPF786511 JZB786489:JZB786511 KIX786489:KIX786511 KST786489:KST786511 LCP786489:LCP786511 LML786489:LML786511 LWH786489:LWH786511 MGD786489:MGD786511 MPZ786489:MPZ786511 MZV786489:MZV786511 NJR786489:NJR786511 NTN786489:NTN786511 ODJ786489:ODJ786511 ONF786489:ONF786511 OXB786489:OXB786511 PGX786489:PGX786511 PQT786489:PQT786511 QAP786489:QAP786511 QKL786489:QKL786511 QUH786489:QUH786511 RED786489:RED786511 RNZ786489:RNZ786511 RXV786489:RXV786511 SHR786489:SHR786511 SRN786489:SRN786511 TBJ786489:TBJ786511 TLF786489:TLF786511 TVB786489:TVB786511 UEX786489:UEX786511 UOT786489:UOT786511 UYP786489:UYP786511 VIL786489:VIL786511 VSH786489:VSH786511 WCD786489:WCD786511 WLZ786489:WLZ786511 WVV786489:WVV786511 N852026:N852048 JJ852025:JJ852047 TF852025:TF852047 ADB852025:ADB852047 AMX852025:AMX852047 AWT852025:AWT852047 BGP852025:BGP852047 BQL852025:BQL852047 CAH852025:CAH852047 CKD852025:CKD852047 CTZ852025:CTZ852047 DDV852025:DDV852047 DNR852025:DNR852047 DXN852025:DXN852047 EHJ852025:EHJ852047 ERF852025:ERF852047 FBB852025:FBB852047 FKX852025:FKX852047 FUT852025:FUT852047 GEP852025:GEP852047 GOL852025:GOL852047 GYH852025:GYH852047 HID852025:HID852047 HRZ852025:HRZ852047 IBV852025:IBV852047 ILR852025:ILR852047 IVN852025:IVN852047 JFJ852025:JFJ852047 JPF852025:JPF852047 JZB852025:JZB852047 KIX852025:KIX852047 KST852025:KST852047 LCP852025:LCP852047 LML852025:LML852047 LWH852025:LWH852047 MGD852025:MGD852047 MPZ852025:MPZ852047 MZV852025:MZV852047 NJR852025:NJR852047 NTN852025:NTN852047 ODJ852025:ODJ852047 ONF852025:ONF852047 OXB852025:OXB852047 PGX852025:PGX852047 PQT852025:PQT852047 QAP852025:QAP852047 QKL852025:QKL852047 QUH852025:QUH852047 RED852025:RED852047 RNZ852025:RNZ852047 RXV852025:RXV852047 SHR852025:SHR852047 SRN852025:SRN852047 TBJ852025:TBJ852047 TLF852025:TLF852047 TVB852025:TVB852047 UEX852025:UEX852047 UOT852025:UOT852047 UYP852025:UYP852047 VIL852025:VIL852047 VSH852025:VSH852047 WCD852025:WCD852047 WLZ852025:WLZ852047 WVV852025:WVV852047 N917562:N917584 JJ917561:JJ917583 TF917561:TF917583 ADB917561:ADB917583 AMX917561:AMX917583 AWT917561:AWT917583 BGP917561:BGP917583 BQL917561:BQL917583 CAH917561:CAH917583 CKD917561:CKD917583 CTZ917561:CTZ917583 DDV917561:DDV917583 DNR917561:DNR917583 DXN917561:DXN917583 EHJ917561:EHJ917583 ERF917561:ERF917583 FBB917561:FBB917583 FKX917561:FKX917583 FUT917561:FUT917583 GEP917561:GEP917583 GOL917561:GOL917583 GYH917561:GYH917583 HID917561:HID917583 HRZ917561:HRZ917583 IBV917561:IBV917583 ILR917561:ILR917583 IVN917561:IVN917583 JFJ917561:JFJ917583 JPF917561:JPF917583 JZB917561:JZB917583 KIX917561:KIX917583 KST917561:KST917583 LCP917561:LCP917583 LML917561:LML917583 LWH917561:LWH917583 MGD917561:MGD917583 MPZ917561:MPZ917583 MZV917561:MZV917583 NJR917561:NJR917583 NTN917561:NTN917583 ODJ917561:ODJ917583 ONF917561:ONF917583 OXB917561:OXB917583 PGX917561:PGX917583 PQT917561:PQT917583 QAP917561:QAP917583 QKL917561:QKL917583 QUH917561:QUH917583 RED917561:RED917583 RNZ917561:RNZ917583 RXV917561:RXV917583 SHR917561:SHR917583 SRN917561:SRN917583 TBJ917561:TBJ917583 TLF917561:TLF917583 TVB917561:TVB917583 UEX917561:UEX917583 UOT917561:UOT917583 UYP917561:UYP917583 VIL917561:VIL917583 VSH917561:VSH917583 WCD917561:WCD917583 WLZ917561:WLZ917583 WVV917561:WVV917583 N983098:N983120 JJ983097:JJ983119 TF983097:TF983119 ADB983097:ADB983119 AMX983097:AMX983119 AWT983097:AWT983119 BGP983097:BGP983119 BQL983097:BQL983119 CAH983097:CAH983119 CKD983097:CKD983119 CTZ983097:CTZ983119 DDV983097:DDV983119 DNR983097:DNR983119 DXN983097:DXN983119 EHJ983097:EHJ983119 ERF983097:ERF983119 FBB983097:FBB983119 FKX983097:FKX983119 FUT983097:FUT983119 GEP983097:GEP983119 GOL983097:GOL983119 GYH983097:GYH983119 HID983097:HID983119 HRZ983097:HRZ983119 IBV983097:IBV983119 ILR983097:ILR983119 IVN983097:IVN983119 JFJ983097:JFJ983119 JPF983097:JPF983119 JZB983097:JZB983119 KIX983097:KIX983119 KST983097:KST983119 LCP983097:LCP983119 LML983097:LML983119 LWH983097:LWH983119 MGD983097:MGD983119 MPZ983097:MPZ983119 MZV983097:MZV983119 NJR983097:NJR983119 NTN983097:NTN983119 ODJ983097:ODJ983119 ONF983097:ONF983119 OXB983097:OXB983119 PGX983097:PGX983119 PQT983097:PQT983119 QAP983097:QAP983119 QKL983097:QKL983119 QUH983097:QUH983119 RED983097:RED983119 RNZ983097:RNZ983119 RXV983097:RXV983119 SHR983097:SHR983119 SRN983097:SRN983119 TBJ983097:TBJ983119 TLF983097:TLF983119 TVB983097:TVB983119 UEX983097:UEX983119 UOT983097:UOT983119 UYP983097:UYP983119 VIL983097:VIL983119 VSH983097:VSH983119 WCD983097:WCD983119 WLZ983097:WLZ983119 WVV983097:WVV983119 Z17:Z29 JV17:JV29 TR17:TR29 ADN17:ADN29 ANJ17:ANJ29 AXF17:AXF29 BHB17:BHB29 BQX17:BQX29 CAT17:CAT29 CKP17:CKP29 CUL17:CUL29 DEH17:DEH29 DOD17:DOD29 DXZ17:DXZ29 EHV17:EHV29 ERR17:ERR29 FBN17:FBN29 FLJ17:FLJ29 FVF17:FVF29 GFB17:GFB29 GOX17:GOX29 GYT17:GYT29 HIP17:HIP29 HSL17:HSL29 ICH17:ICH29 IMD17:IMD29 IVZ17:IVZ29 JFV17:JFV29 JPR17:JPR29 JZN17:JZN29 KJJ17:KJJ29 KTF17:KTF29 LDB17:LDB29 LMX17:LMX29 LWT17:LWT29 MGP17:MGP29 MQL17:MQL29 NAH17:NAH29 NKD17:NKD29 NTZ17:NTZ29 ODV17:ODV29 ONR17:ONR29 OXN17:OXN29 PHJ17:PHJ29 PRF17:PRF29 QBB17:QBB29 QKX17:QKX29 QUT17:QUT29 REP17:REP29 ROL17:ROL29 RYH17:RYH29 SID17:SID29 SRZ17:SRZ29 TBV17:TBV29 TLR17:TLR29 TVN17:TVN29 UFJ17:UFJ29 UPF17:UPF29 UZB17:UZB29 VIX17:VIX29 VST17:VST29 WCP17:WCP29 WML17:WML29 WWH17:WWH29 Z65554:Z65566 JV65553:JV65565 TR65553:TR65565 ADN65553:ADN65565 ANJ65553:ANJ65565 AXF65553:AXF65565 BHB65553:BHB65565 BQX65553:BQX65565 CAT65553:CAT65565 CKP65553:CKP65565 CUL65553:CUL65565 DEH65553:DEH65565 DOD65553:DOD65565 DXZ65553:DXZ65565 EHV65553:EHV65565 ERR65553:ERR65565 FBN65553:FBN65565 FLJ65553:FLJ65565 FVF65553:FVF65565 GFB65553:GFB65565 GOX65553:GOX65565 GYT65553:GYT65565 HIP65553:HIP65565 HSL65553:HSL65565 ICH65553:ICH65565 IMD65553:IMD65565 IVZ65553:IVZ65565 JFV65553:JFV65565 JPR65553:JPR65565 JZN65553:JZN65565 KJJ65553:KJJ65565 KTF65553:KTF65565 LDB65553:LDB65565 LMX65553:LMX65565 LWT65553:LWT65565 MGP65553:MGP65565 MQL65553:MQL65565 NAH65553:NAH65565 NKD65553:NKD65565 NTZ65553:NTZ65565 ODV65553:ODV65565 ONR65553:ONR65565 OXN65553:OXN65565 PHJ65553:PHJ65565 PRF65553:PRF65565 QBB65553:QBB65565 QKX65553:QKX65565 QUT65553:QUT65565 REP65553:REP65565 ROL65553:ROL65565 RYH65553:RYH65565 SID65553:SID65565 SRZ65553:SRZ65565 TBV65553:TBV65565 TLR65553:TLR65565 TVN65553:TVN65565 UFJ65553:UFJ65565 UPF65553:UPF65565 UZB65553:UZB65565 VIX65553:VIX65565 VST65553:VST65565 WCP65553:WCP65565 WML65553:WML65565 WWH65553:WWH65565 Z131090:Z131102 JV131089:JV131101 TR131089:TR131101 ADN131089:ADN131101 ANJ131089:ANJ131101 AXF131089:AXF131101 BHB131089:BHB131101 BQX131089:BQX131101 CAT131089:CAT131101 CKP131089:CKP131101 CUL131089:CUL131101 DEH131089:DEH131101 DOD131089:DOD131101 DXZ131089:DXZ131101 EHV131089:EHV131101 ERR131089:ERR131101 FBN131089:FBN131101 FLJ131089:FLJ131101 FVF131089:FVF131101 GFB131089:GFB131101 GOX131089:GOX131101 GYT131089:GYT131101 HIP131089:HIP131101 HSL131089:HSL131101 ICH131089:ICH131101 IMD131089:IMD131101 IVZ131089:IVZ131101 JFV131089:JFV131101 JPR131089:JPR131101 JZN131089:JZN131101 KJJ131089:KJJ131101 KTF131089:KTF131101 LDB131089:LDB131101 LMX131089:LMX131101 LWT131089:LWT131101 MGP131089:MGP131101 MQL131089:MQL131101 NAH131089:NAH131101 NKD131089:NKD131101 NTZ131089:NTZ131101 ODV131089:ODV131101 ONR131089:ONR131101 OXN131089:OXN131101 PHJ131089:PHJ131101 PRF131089:PRF131101 QBB131089:QBB131101 QKX131089:QKX131101 QUT131089:QUT131101 REP131089:REP131101 ROL131089:ROL131101 RYH131089:RYH131101 SID131089:SID131101 SRZ131089:SRZ131101 TBV131089:TBV131101 TLR131089:TLR131101 TVN131089:TVN131101 UFJ131089:UFJ131101 UPF131089:UPF131101 UZB131089:UZB131101 VIX131089:VIX131101 VST131089:VST131101 WCP131089:WCP131101 WML131089:WML131101 WWH131089:WWH131101 Z196626:Z196638 JV196625:JV196637 TR196625:TR196637 ADN196625:ADN196637 ANJ196625:ANJ196637 AXF196625:AXF196637 BHB196625:BHB196637 BQX196625:BQX196637 CAT196625:CAT196637 CKP196625:CKP196637 CUL196625:CUL196637 DEH196625:DEH196637 DOD196625:DOD196637 DXZ196625:DXZ196637 EHV196625:EHV196637 ERR196625:ERR196637 FBN196625:FBN196637 FLJ196625:FLJ196637 FVF196625:FVF196637 GFB196625:GFB196637 GOX196625:GOX196637 GYT196625:GYT196637 HIP196625:HIP196637 HSL196625:HSL196637 ICH196625:ICH196637 IMD196625:IMD196637 IVZ196625:IVZ196637 JFV196625:JFV196637 JPR196625:JPR196637 JZN196625:JZN196637 KJJ196625:KJJ196637 KTF196625:KTF196637 LDB196625:LDB196637 LMX196625:LMX196637 LWT196625:LWT196637 MGP196625:MGP196637 MQL196625:MQL196637 NAH196625:NAH196637 NKD196625:NKD196637 NTZ196625:NTZ196637 ODV196625:ODV196637 ONR196625:ONR196637 OXN196625:OXN196637 PHJ196625:PHJ196637 PRF196625:PRF196637 QBB196625:QBB196637 QKX196625:QKX196637 QUT196625:QUT196637 REP196625:REP196637 ROL196625:ROL196637 RYH196625:RYH196637 SID196625:SID196637 SRZ196625:SRZ196637 TBV196625:TBV196637 TLR196625:TLR196637 TVN196625:TVN196637 UFJ196625:UFJ196637 UPF196625:UPF196637 UZB196625:UZB196637 VIX196625:VIX196637 VST196625:VST196637 WCP196625:WCP196637 WML196625:WML196637 WWH196625:WWH196637 Z262162:Z262174 JV262161:JV262173 TR262161:TR262173 ADN262161:ADN262173 ANJ262161:ANJ262173 AXF262161:AXF262173 BHB262161:BHB262173 BQX262161:BQX262173 CAT262161:CAT262173 CKP262161:CKP262173 CUL262161:CUL262173 DEH262161:DEH262173 DOD262161:DOD262173 DXZ262161:DXZ262173 EHV262161:EHV262173 ERR262161:ERR262173 FBN262161:FBN262173 FLJ262161:FLJ262173 FVF262161:FVF262173 GFB262161:GFB262173 GOX262161:GOX262173 GYT262161:GYT262173 HIP262161:HIP262173 HSL262161:HSL262173 ICH262161:ICH262173 IMD262161:IMD262173 IVZ262161:IVZ262173 JFV262161:JFV262173 JPR262161:JPR262173 JZN262161:JZN262173 KJJ262161:KJJ262173 KTF262161:KTF262173 LDB262161:LDB262173 LMX262161:LMX262173 LWT262161:LWT262173 MGP262161:MGP262173 MQL262161:MQL262173 NAH262161:NAH262173 NKD262161:NKD262173 NTZ262161:NTZ262173 ODV262161:ODV262173 ONR262161:ONR262173 OXN262161:OXN262173 PHJ262161:PHJ262173 PRF262161:PRF262173 QBB262161:QBB262173 QKX262161:QKX262173 QUT262161:QUT262173 REP262161:REP262173 ROL262161:ROL262173 RYH262161:RYH262173 SID262161:SID262173 SRZ262161:SRZ262173 TBV262161:TBV262173 TLR262161:TLR262173 TVN262161:TVN262173 UFJ262161:UFJ262173 UPF262161:UPF262173 UZB262161:UZB262173 VIX262161:VIX262173 VST262161:VST262173 WCP262161:WCP262173 WML262161:WML262173 WWH262161:WWH262173 Z327698:Z327710 JV327697:JV327709 TR327697:TR327709 ADN327697:ADN327709 ANJ327697:ANJ327709 AXF327697:AXF327709 BHB327697:BHB327709 BQX327697:BQX327709 CAT327697:CAT327709 CKP327697:CKP327709 CUL327697:CUL327709 DEH327697:DEH327709 DOD327697:DOD327709 DXZ327697:DXZ327709 EHV327697:EHV327709 ERR327697:ERR327709 FBN327697:FBN327709 FLJ327697:FLJ327709 FVF327697:FVF327709 GFB327697:GFB327709 GOX327697:GOX327709 GYT327697:GYT327709 HIP327697:HIP327709 HSL327697:HSL327709 ICH327697:ICH327709 IMD327697:IMD327709 IVZ327697:IVZ327709 JFV327697:JFV327709 JPR327697:JPR327709 JZN327697:JZN327709 KJJ327697:KJJ327709 KTF327697:KTF327709 LDB327697:LDB327709 LMX327697:LMX327709 LWT327697:LWT327709 MGP327697:MGP327709 MQL327697:MQL327709 NAH327697:NAH327709 NKD327697:NKD327709 NTZ327697:NTZ327709 ODV327697:ODV327709 ONR327697:ONR327709 OXN327697:OXN327709 PHJ327697:PHJ327709 PRF327697:PRF327709 QBB327697:QBB327709 QKX327697:QKX327709 QUT327697:QUT327709 REP327697:REP327709 ROL327697:ROL327709 RYH327697:RYH327709 SID327697:SID327709 SRZ327697:SRZ327709 TBV327697:TBV327709 TLR327697:TLR327709 TVN327697:TVN327709 UFJ327697:UFJ327709 UPF327697:UPF327709 UZB327697:UZB327709 VIX327697:VIX327709 VST327697:VST327709 WCP327697:WCP327709 WML327697:WML327709 WWH327697:WWH327709 Z393234:Z393246 JV393233:JV393245 TR393233:TR393245 ADN393233:ADN393245 ANJ393233:ANJ393245 AXF393233:AXF393245 BHB393233:BHB393245 BQX393233:BQX393245 CAT393233:CAT393245 CKP393233:CKP393245 CUL393233:CUL393245 DEH393233:DEH393245 DOD393233:DOD393245 DXZ393233:DXZ393245 EHV393233:EHV393245 ERR393233:ERR393245 FBN393233:FBN393245 FLJ393233:FLJ393245 FVF393233:FVF393245 GFB393233:GFB393245 GOX393233:GOX393245 GYT393233:GYT393245 HIP393233:HIP393245 HSL393233:HSL393245 ICH393233:ICH393245 IMD393233:IMD393245 IVZ393233:IVZ393245 JFV393233:JFV393245 JPR393233:JPR393245 JZN393233:JZN393245 KJJ393233:KJJ393245 KTF393233:KTF393245 LDB393233:LDB393245 LMX393233:LMX393245 LWT393233:LWT393245 MGP393233:MGP393245 MQL393233:MQL393245 NAH393233:NAH393245 NKD393233:NKD393245 NTZ393233:NTZ393245 ODV393233:ODV393245 ONR393233:ONR393245 OXN393233:OXN393245 PHJ393233:PHJ393245 PRF393233:PRF393245 QBB393233:QBB393245 QKX393233:QKX393245 QUT393233:QUT393245 REP393233:REP393245 ROL393233:ROL393245 RYH393233:RYH393245 SID393233:SID393245 SRZ393233:SRZ393245 TBV393233:TBV393245 TLR393233:TLR393245 TVN393233:TVN393245 UFJ393233:UFJ393245 UPF393233:UPF393245 UZB393233:UZB393245 VIX393233:VIX393245 VST393233:VST393245 WCP393233:WCP393245 WML393233:WML393245 WWH393233:WWH393245 Z458770:Z458782 JV458769:JV458781 TR458769:TR458781 ADN458769:ADN458781 ANJ458769:ANJ458781 AXF458769:AXF458781 BHB458769:BHB458781 BQX458769:BQX458781 CAT458769:CAT458781 CKP458769:CKP458781 CUL458769:CUL458781 DEH458769:DEH458781 DOD458769:DOD458781 DXZ458769:DXZ458781 EHV458769:EHV458781 ERR458769:ERR458781 FBN458769:FBN458781 FLJ458769:FLJ458781 FVF458769:FVF458781 GFB458769:GFB458781 GOX458769:GOX458781 GYT458769:GYT458781 HIP458769:HIP458781 HSL458769:HSL458781 ICH458769:ICH458781 IMD458769:IMD458781 IVZ458769:IVZ458781 JFV458769:JFV458781 JPR458769:JPR458781 JZN458769:JZN458781 KJJ458769:KJJ458781 KTF458769:KTF458781 LDB458769:LDB458781 LMX458769:LMX458781 LWT458769:LWT458781 MGP458769:MGP458781 MQL458769:MQL458781 NAH458769:NAH458781 NKD458769:NKD458781 NTZ458769:NTZ458781 ODV458769:ODV458781 ONR458769:ONR458781 OXN458769:OXN458781 PHJ458769:PHJ458781 PRF458769:PRF458781 QBB458769:QBB458781 QKX458769:QKX458781 QUT458769:QUT458781 REP458769:REP458781 ROL458769:ROL458781 RYH458769:RYH458781 SID458769:SID458781 SRZ458769:SRZ458781 TBV458769:TBV458781 TLR458769:TLR458781 TVN458769:TVN458781 UFJ458769:UFJ458781 UPF458769:UPF458781 UZB458769:UZB458781 VIX458769:VIX458781 VST458769:VST458781 WCP458769:WCP458781 WML458769:WML458781 WWH458769:WWH458781 Z524306:Z524318 JV524305:JV524317 TR524305:TR524317 ADN524305:ADN524317 ANJ524305:ANJ524317 AXF524305:AXF524317 BHB524305:BHB524317 BQX524305:BQX524317 CAT524305:CAT524317 CKP524305:CKP524317 CUL524305:CUL524317 DEH524305:DEH524317 DOD524305:DOD524317 DXZ524305:DXZ524317 EHV524305:EHV524317 ERR524305:ERR524317 FBN524305:FBN524317 FLJ524305:FLJ524317 FVF524305:FVF524317 GFB524305:GFB524317 GOX524305:GOX524317 GYT524305:GYT524317 HIP524305:HIP524317 HSL524305:HSL524317 ICH524305:ICH524317 IMD524305:IMD524317 IVZ524305:IVZ524317 JFV524305:JFV524317 JPR524305:JPR524317 JZN524305:JZN524317 KJJ524305:KJJ524317 KTF524305:KTF524317 LDB524305:LDB524317 LMX524305:LMX524317 LWT524305:LWT524317 MGP524305:MGP524317 MQL524305:MQL524317 NAH524305:NAH524317 NKD524305:NKD524317 NTZ524305:NTZ524317 ODV524305:ODV524317 ONR524305:ONR524317 OXN524305:OXN524317 PHJ524305:PHJ524317 PRF524305:PRF524317 QBB524305:QBB524317 QKX524305:QKX524317 QUT524305:QUT524317 REP524305:REP524317 ROL524305:ROL524317 RYH524305:RYH524317 SID524305:SID524317 SRZ524305:SRZ524317 TBV524305:TBV524317 TLR524305:TLR524317 TVN524305:TVN524317 UFJ524305:UFJ524317 UPF524305:UPF524317 UZB524305:UZB524317 VIX524305:VIX524317 VST524305:VST524317 WCP524305:WCP524317 WML524305:WML524317 WWH524305:WWH524317 Z589842:Z589854 JV589841:JV589853 TR589841:TR589853 ADN589841:ADN589853 ANJ589841:ANJ589853 AXF589841:AXF589853 BHB589841:BHB589853 BQX589841:BQX589853 CAT589841:CAT589853 CKP589841:CKP589853 CUL589841:CUL589853 DEH589841:DEH589853 DOD589841:DOD589853 DXZ589841:DXZ589853 EHV589841:EHV589853 ERR589841:ERR589853 FBN589841:FBN589853 FLJ589841:FLJ589853 FVF589841:FVF589853 GFB589841:GFB589853 GOX589841:GOX589853 GYT589841:GYT589853 HIP589841:HIP589853 HSL589841:HSL589853 ICH589841:ICH589853 IMD589841:IMD589853 IVZ589841:IVZ589853 JFV589841:JFV589853 JPR589841:JPR589853 JZN589841:JZN589853 KJJ589841:KJJ589853 KTF589841:KTF589853 LDB589841:LDB589853 LMX589841:LMX589853 LWT589841:LWT589853 MGP589841:MGP589853 MQL589841:MQL589853 NAH589841:NAH589853 NKD589841:NKD589853 NTZ589841:NTZ589853 ODV589841:ODV589853 ONR589841:ONR589853 OXN589841:OXN589853 PHJ589841:PHJ589853 PRF589841:PRF589853 QBB589841:QBB589853 QKX589841:QKX589853 QUT589841:QUT589853 REP589841:REP589853 ROL589841:ROL589853 RYH589841:RYH589853 SID589841:SID589853 SRZ589841:SRZ589853 TBV589841:TBV589853 TLR589841:TLR589853 TVN589841:TVN589853 UFJ589841:UFJ589853 UPF589841:UPF589853 UZB589841:UZB589853 VIX589841:VIX589853 VST589841:VST589853 WCP589841:WCP589853 WML589841:WML589853 WWH589841:WWH589853 Z655378:Z655390 JV655377:JV655389 TR655377:TR655389 ADN655377:ADN655389 ANJ655377:ANJ655389 AXF655377:AXF655389 BHB655377:BHB655389 BQX655377:BQX655389 CAT655377:CAT655389 CKP655377:CKP655389 CUL655377:CUL655389 DEH655377:DEH655389 DOD655377:DOD655389 DXZ655377:DXZ655389 EHV655377:EHV655389 ERR655377:ERR655389 FBN655377:FBN655389 FLJ655377:FLJ655389 FVF655377:FVF655389 GFB655377:GFB655389 GOX655377:GOX655389 GYT655377:GYT655389 HIP655377:HIP655389 HSL655377:HSL655389 ICH655377:ICH655389 IMD655377:IMD655389 IVZ655377:IVZ655389 JFV655377:JFV655389 JPR655377:JPR655389 JZN655377:JZN655389 KJJ655377:KJJ655389 KTF655377:KTF655389 LDB655377:LDB655389 LMX655377:LMX655389 LWT655377:LWT655389 MGP655377:MGP655389 MQL655377:MQL655389 NAH655377:NAH655389 NKD655377:NKD655389 NTZ655377:NTZ655389 ODV655377:ODV655389 ONR655377:ONR655389 OXN655377:OXN655389 PHJ655377:PHJ655389 PRF655377:PRF655389 QBB655377:QBB655389 QKX655377:QKX655389 QUT655377:QUT655389 REP655377:REP655389 ROL655377:ROL655389 RYH655377:RYH655389 SID655377:SID655389 SRZ655377:SRZ655389 TBV655377:TBV655389 TLR655377:TLR655389 TVN655377:TVN655389 UFJ655377:UFJ655389 UPF655377:UPF655389 UZB655377:UZB655389 VIX655377:VIX655389 VST655377:VST655389 WCP655377:WCP655389 WML655377:WML655389 WWH655377:WWH655389 Z720914:Z720926 JV720913:JV720925 TR720913:TR720925 ADN720913:ADN720925 ANJ720913:ANJ720925 AXF720913:AXF720925 BHB720913:BHB720925 BQX720913:BQX720925 CAT720913:CAT720925 CKP720913:CKP720925 CUL720913:CUL720925 DEH720913:DEH720925 DOD720913:DOD720925 DXZ720913:DXZ720925 EHV720913:EHV720925 ERR720913:ERR720925 FBN720913:FBN720925 FLJ720913:FLJ720925 FVF720913:FVF720925 GFB720913:GFB720925 GOX720913:GOX720925 GYT720913:GYT720925 HIP720913:HIP720925 HSL720913:HSL720925 ICH720913:ICH720925 IMD720913:IMD720925 IVZ720913:IVZ720925 JFV720913:JFV720925 JPR720913:JPR720925 JZN720913:JZN720925 KJJ720913:KJJ720925 KTF720913:KTF720925 LDB720913:LDB720925 LMX720913:LMX720925 LWT720913:LWT720925 MGP720913:MGP720925 MQL720913:MQL720925 NAH720913:NAH720925 NKD720913:NKD720925 NTZ720913:NTZ720925 ODV720913:ODV720925 ONR720913:ONR720925 OXN720913:OXN720925 PHJ720913:PHJ720925 PRF720913:PRF720925 QBB720913:QBB720925 QKX720913:QKX720925 QUT720913:QUT720925 REP720913:REP720925 ROL720913:ROL720925 RYH720913:RYH720925 SID720913:SID720925 SRZ720913:SRZ720925 TBV720913:TBV720925 TLR720913:TLR720925 TVN720913:TVN720925 UFJ720913:UFJ720925 UPF720913:UPF720925 UZB720913:UZB720925 VIX720913:VIX720925 VST720913:VST720925 WCP720913:WCP720925 WML720913:WML720925 WWH720913:WWH720925 Z786450:Z786462 JV786449:JV786461 TR786449:TR786461 ADN786449:ADN786461 ANJ786449:ANJ786461 AXF786449:AXF786461 BHB786449:BHB786461 BQX786449:BQX786461 CAT786449:CAT786461 CKP786449:CKP786461 CUL786449:CUL786461 DEH786449:DEH786461 DOD786449:DOD786461 DXZ786449:DXZ786461 EHV786449:EHV786461 ERR786449:ERR786461 FBN786449:FBN786461 FLJ786449:FLJ786461 FVF786449:FVF786461 GFB786449:GFB786461 GOX786449:GOX786461 GYT786449:GYT786461 HIP786449:HIP786461 HSL786449:HSL786461 ICH786449:ICH786461 IMD786449:IMD786461 IVZ786449:IVZ786461 JFV786449:JFV786461 JPR786449:JPR786461 JZN786449:JZN786461 KJJ786449:KJJ786461 KTF786449:KTF786461 LDB786449:LDB786461 LMX786449:LMX786461 LWT786449:LWT786461 MGP786449:MGP786461 MQL786449:MQL786461 NAH786449:NAH786461 NKD786449:NKD786461 NTZ786449:NTZ786461 ODV786449:ODV786461 ONR786449:ONR786461 OXN786449:OXN786461 PHJ786449:PHJ786461 PRF786449:PRF786461 QBB786449:QBB786461 QKX786449:QKX786461 QUT786449:QUT786461 REP786449:REP786461 ROL786449:ROL786461 RYH786449:RYH786461 SID786449:SID786461 SRZ786449:SRZ786461 TBV786449:TBV786461 TLR786449:TLR786461 TVN786449:TVN786461 UFJ786449:UFJ786461 UPF786449:UPF786461 UZB786449:UZB786461 VIX786449:VIX786461 VST786449:VST786461 WCP786449:WCP786461 WML786449:WML786461 WWH786449:WWH786461 Z851986:Z851998 JV851985:JV851997 TR851985:TR851997 ADN851985:ADN851997 ANJ851985:ANJ851997 AXF851985:AXF851997 BHB851985:BHB851997 BQX851985:BQX851997 CAT851985:CAT851997 CKP851985:CKP851997 CUL851985:CUL851997 DEH851985:DEH851997 DOD851985:DOD851997 DXZ851985:DXZ851997 EHV851985:EHV851997 ERR851985:ERR851997 FBN851985:FBN851997 FLJ851985:FLJ851997 FVF851985:FVF851997 GFB851985:GFB851997 GOX851985:GOX851997 GYT851985:GYT851997 HIP851985:HIP851997 HSL851985:HSL851997 ICH851985:ICH851997 IMD851985:IMD851997 IVZ851985:IVZ851997 JFV851985:JFV851997 JPR851985:JPR851997 JZN851985:JZN851997 KJJ851985:KJJ851997 KTF851985:KTF851997 LDB851985:LDB851997 LMX851985:LMX851997 LWT851985:LWT851997 MGP851985:MGP851997 MQL851985:MQL851997 NAH851985:NAH851997 NKD851985:NKD851997 NTZ851985:NTZ851997 ODV851985:ODV851997 ONR851985:ONR851997 OXN851985:OXN851997 PHJ851985:PHJ851997 PRF851985:PRF851997 QBB851985:QBB851997 QKX851985:QKX851997 QUT851985:QUT851997 REP851985:REP851997 ROL851985:ROL851997 RYH851985:RYH851997 SID851985:SID851997 SRZ851985:SRZ851997 TBV851985:TBV851997 TLR851985:TLR851997 TVN851985:TVN851997 UFJ851985:UFJ851997 UPF851985:UPF851997 UZB851985:UZB851997 VIX851985:VIX851997 VST851985:VST851997 WCP851985:WCP851997 WML851985:WML851997 WWH851985:WWH851997 Z917522:Z917534 JV917521:JV917533 TR917521:TR917533 ADN917521:ADN917533 ANJ917521:ANJ917533 AXF917521:AXF917533 BHB917521:BHB917533 BQX917521:BQX917533 CAT917521:CAT917533 CKP917521:CKP917533 CUL917521:CUL917533 DEH917521:DEH917533 DOD917521:DOD917533 DXZ917521:DXZ917533 EHV917521:EHV917533 ERR917521:ERR917533 FBN917521:FBN917533 FLJ917521:FLJ917533 FVF917521:FVF917533 GFB917521:GFB917533 GOX917521:GOX917533 GYT917521:GYT917533 HIP917521:HIP917533 HSL917521:HSL917533 ICH917521:ICH917533 IMD917521:IMD917533 IVZ917521:IVZ917533 JFV917521:JFV917533 JPR917521:JPR917533 JZN917521:JZN917533 KJJ917521:KJJ917533 KTF917521:KTF917533 LDB917521:LDB917533 LMX917521:LMX917533 LWT917521:LWT917533 MGP917521:MGP917533 MQL917521:MQL917533 NAH917521:NAH917533 NKD917521:NKD917533 NTZ917521:NTZ917533 ODV917521:ODV917533 ONR917521:ONR917533 OXN917521:OXN917533 PHJ917521:PHJ917533 PRF917521:PRF917533 QBB917521:QBB917533 QKX917521:QKX917533 QUT917521:QUT917533 REP917521:REP917533 ROL917521:ROL917533 RYH917521:RYH917533 SID917521:SID917533 SRZ917521:SRZ917533 TBV917521:TBV917533 TLR917521:TLR917533 TVN917521:TVN917533 UFJ917521:UFJ917533 UPF917521:UPF917533 UZB917521:UZB917533 VIX917521:VIX917533 VST917521:VST917533 WCP917521:WCP917533 WML917521:WML917533 WWH917521:WWH917533 Z983058:Z983070 JV983057:JV983069 TR983057:TR983069 ADN983057:ADN983069 ANJ983057:ANJ983069 AXF983057:AXF983069 BHB983057:BHB983069 BQX983057:BQX983069 CAT983057:CAT983069 CKP983057:CKP983069 CUL983057:CUL983069 DEH983057:DEH983069 DOD983057:DOD983069 DXZ983057:DXZ983069 EHV983057:EHV983069 ERR983057:ERR983069 FBN983057:FBN983069 FLJ983057:FLJ983069 FVF983057:FVF983069 GFB983057:GFB983069 GOX983057:GOX983069 GYT983057:GYT983069 HIP983057:HIP983069 HSL983057:HSL983069 ICH983057:ICH983069 IMD983057:IMD983069 IVZ983057:IVZ983069 JFV983057:JFV983069 JPR983057:JPR983069 JZN983057:JZN983069 KJJ983057:KJJ983069 KTF983057:KTF983069 LDB983057:LDB983069 LMX983057:LMX983069 LWT983057:LWT983069 MGP983057:MGP983069 MQL983057:MQL983069 NAH983057:NAH983069 NKD983057:NKD983069 NTZ983057:NTZ983069 ODV983057:ODV983069 ONR983057:ONR983069 OXN983057:OXN983069 PHJ983057:PHJ983069 PRF983057:PRF983069 QBB983057:QBB983069 QKX983057:QKX983069 QUT983057:QUT983069 REP983057:REP983069 ROL983057:ROL983069 RYH983057:RYH983069 SID983057:SID983069 SRZ983057:SRZ983069 TBV983057:TBV983069 TLR983057:TLR983069 TVN983057:TVN983069 UFJ983057:UFJ983069 UPF983057:UPF983069 UZB983057:UZB983069 VIX983057:VIX983069 VST983057:VST983069 WCP983057:WCP983069 WML983057:WML983069 WWH983057:WWH983069 JJ47:JJ54 TF47:TF54 ADB47:ADB54 AMX47:AMX54 AWT47:AWT54 BGP47:BGP54 BQL47:BQL54 CAH47:CAH54 CKD47:CKD54 CTZ47:CTZ54 DDV47:DDV54 DNR47:DNR54 DXN47:DXN54 EHJ47:EHJ54 ERF47:ERF54 FBB47:FBB54 FKX47:FKX54 FUT47:FUT54 GEP47:GEP54 GOL47:GOL54 GYH47:GYH54 HID47:HID54 HRZ47:HRZ54 IBV47:IBV54 ILR47:ILR54 IVN47:IVN54 JFJ47:JFJ54 JPF47:JPF54 JZB47:JZB54 KIX47:KIX54 KST47:KST54 LCP47:LCP54 LML47:LML54 LWH47:LWH54 MGD47:MGD54 MPZ47:MPZ54 MZV47:MZV54 NJR47:NJR54 NTN47:NTN54 ODJ47:ODJ54 ONF47:ONF54 OXB47:OXB54 PGX47:PGX54 PQT47:PQT54 QAP47:QAP54 QKL47:QKL54 QUH47:QUH54 RED47:RED54 RNZ47:RNZ54 RXV47:RXV54 SHR47:SHR54 SRN47:SRN54 TBJ47:TBJ54 TLF47:TLF54 TVB47:TVB54 UEX47:UEX54 UOT47:UOT54 UYP47:UYP54 VIL47:VIL54 VSH47:VSH54 WCD47:WCD54 WLZ47:WLZ54 WVV47:WVV54 N65584:N65591 JJ65583:JJ65590 TF65583:TF65590 ADB65583:ADB65590 AMX65583:AMX65590 AWT65583:AWT65590 BGP65583:BGP65590 BQL65583:BQL65590 CAH65583:CAH65590 CKD65583:CKD65590 CTZ65583:CTZ65590 DDV65583:DDV65590 DNR65583:DNR65590 DXN65583:DXN65590 EHJ65583:EHJ65590 ERF65583:ERF65590 FBB65583:FBB65590 FKX65583:FKX65590 FUT65583:FUT65590 GEP65583:GEP65590 GOL65583:GOL65590 GYH65583:GYH65590 HID65583:HID65590 HRZ65583:HRZ65590 IBV65583:IBV65590 ILR65583:ILR65590 IVN65583:IVN65590 JFJ65583:JFJ65590 JPF65583:JPF65590 JZB65583:JZB65590 KIX65583:KIX65590 KST65583:KST65590 LCP65583:LCP65590 LML65583:LML65590 LWH65583:LWH65590 MGD65583:MGD65590 MPZ65583:MPZ65590 MZV65583:MZV65590 NJR65583:NJR65590 NTN65583:NTN65590 ODJ65583:ODJ65590 ONF65583:ONF65590 OXB65583:OXB65590 PGX65583:PGX65590 PQT65583:PQT65590 QAP65583:QAP65590 QKL65583:QKL65590 QUH65583:QUH65590 RED65583:RED65590 RNZ65583:RNZ65590 RXV65583:RXV65590 SHR65583:SHR65590 SRN65583:SRN65590 TBJ65583:TBJ65590 TLF65583:TLF65590 TVB65583:TVB65590 UEX65583:UEX65590 UOT65583:UOT65590 UYP65583:UYP65590 VIL65583:VIL65590 VSH65583:VSH65590 WCD65583:WCD65590 WLZ65583:WLZ65590 WVV65583:WVV65590 N131120:N131127 JJ131119:JJ131126 TF131119:TF131126 ADB131119:ADB131126 AMX131119:AMX131126 AWT131119:AWT131126 BGP131119:BGP131126 BQL131119:BQL131126 CAH131119:CAH131126 CKD131119:CKD131126 CTZ131119:CTZ131126 DDV131119:DDV131126 DNR131119:DNR131126 DXN131119:DXN131126 EHJ131119:EHJ131126 ERF131119:ERF131126 FBB131119:FBB131126 FKX131119:FKX131126 FUT131119:FUT131126 GEP131119:GEP131126 GOL131119:GOL131126 GYH131119:GYH131126 HID131119:HID131126 HRZ131119:HRZ131126 IBV131119:IBV131126 ILR131119:ILR131126 IVN131119:IVN131126 JFJ131119:JFJ131126 JPF131119:JPF131126 JZB131119:JZB131126 KIX131119:KIX131126 KST131119:KST131126 LCP131119:LCP131126 LML131119:LML131126 LWH131119:LWH131126 MGD131119:MGD131126 MPZ131119:MPZ131126 MZV131119:MZV131126 NJR131119:NJR131126 NTN131119:NTN131126 ODJ131119:ODJ131126 ONF131119:ONF131126 OXB131119:OXB131126 PGX131119:PGX131126 PQT131119:PQT131126 QAP131119:QAP131126 QKL131119:QKL131126 QUH131119:QUH131126 RED131119:RED131126 RNZ131119:RNZ131126 RXV131119:RXV131126 SHR131119:SHR131126 SRN131119:SRN131126 TBJ131119:TBJ131126 TLF131119:TLF131126 TVB131119:TVB131126 UEX131119:UEX131126 UOT131119:UOT131126 UYP131119:UYP131126 VIL131119:VIL131126 VSH131119:VSH131126 WCD131119:WCD131126 WLZ131119:WLZ131126 WVV131119:WVV131126 N196656:N196663 JJ196655:JJ196662 TF196655:TF196662 ADB196655:ADB196662 AMX196655:AMX196662 AWT196655:AWT196662 BGP196655:BGP196662 BQL196655:BQL196662 CAH196655:CAH196662 CKD196655:CKD196662 CTZ196655:CTZ196662 DDV196655:DDV196662 DNR196655:DNR196662 DXN196655:DXN196662 EHJ196655:EHJ196662 ERF196655:ERF196662 FBB196655:FBB196662 FKX196655:FKX196662 FUT196655:FUT196662 GEP196655:GEP196662 GOL196655:GOL196662 GYH196655:GYH196662 HID196655:HID196662 HRZ196655:HRZ196662 IBV196655:IBV196662 ILR196655:ILR196662 IVN196655:IVN196662 JFJ196655:JFJ196662 JPF196655:JPF196662 JZB196655:JZB196662 KIX196655:KIX196662 KST196655:KST196662 LCP196655:LCP196662 LML196655:LML196662 LWH196655:LWH196662 MGD196655:MGD196662 MPZ196655:MPZ196662 MZV196655:MZV196662 NJR196655:NJR196662 NTN196655:NTN196662 ODJ196655:ODJ196662 ONF196655:ONF196662 OXB196655:OXB196662 PGX196655:PGX196662 PQT196655:PQT196662 QAP196655:QAP196662 QKL196655:QKL196662 QUH196655:QUH196662 RED196655:RED196662 RNZ196655:RNZ196662 RXV196655:RXV196662 SHR196655:SHR196662 SRN196655:SRN196662 TBJ196655:TBJ196662 TLF196655:TLF196662 TVB196655:TVB196662 UEX196655:UEX196662 UOT196655:UOT196662 UYP196655:UYP196662 VIL196655:VIL196662 VSH196655:VSH196662 WCD196655:WCD196662 WLZ196655:WLZ196662 WVV196655:WVV196662 N262192:N262199 JJ262191:JJ262198 TF262191:TF262198 ADB262191:ADB262198 AMX262191:AMX262198 AWT262191:AWT262198 BGP262191:BGP262198 BQL262191:BQL262198 CAH262191:CAH262198 CKD262191:CKD262198 CTZ262191:CTZ262198 DDV262191:DDV262198 DNR262191:DNR262198 DXN262191:DXN262198 EHJ262191:EHJ262198 ERF262191:ERF262198 FBB262191:FBB262198 FKX262191:FKX262198 FUT262191:FUT262198 GEP262191:GEP262198 GOL262191:GOL262198 GYH262191:GYH262198 HID262191:HID262198 HRZ262191:HRZ262198 IBV262191:IBV262198 ILR262191:ILR262198 IVN262191:IVN262198 JFJ262191:JFJ262198 JPF262191:JPF262198 JZB262191:JZB262198 KIX262191:KIX262198 KST262191:KST262198 LCP262191:LCP262198 LML262191:LML262198 LWH262191:LWH262198 MGD262191:MGD262198 MPZ262191:MPZ262198 MZV262191:MZV262198 NJR262191:NJR262198 NTN262191:NTN262198 ODJ262191:ODJ262198 ONF262191:ONF262198 OXB262191:OXB262198 PGX262191:PGX262198 PQT262191:PQT262198 QAP262191:QAP262198 QKL262191:QKL262198 QUH262191:QUH262198 RED262191:RED262198 RNZ262191:RNZ262198 RXV262191:RXV262198 SHR262191:SHR262198 SRN262191:SRN262198 TBJ262191:TBJ262198 TLF262191:TLF262198 TVB262191:TVB262198 UEX262191:UEX262198 UOT262191:UOT262198 UYP262191:UYP262198 VIL262191:VIL262198 VSH262191:VSH262198 WCD262191:WCD262198 WLZ262191:WLZ262198 WVV262191:WVV262198 N327728:N327735 JJ327727:JJ327734 TF327727:TF327734 ADB327727:ADB327734 AMX327727:AMX327734 AWT327727:AWT327734 BGP327727:BGP327734 BQL327727:BQL327734 CAH327727:CAH327734 CKD327727:CKD327734 CTZ327727:CTZ327734 DDV327727:DDV327734 DNR327727:DNR327734 DXN327727:DXN327734 EHJ327727:EHJ327734 ERF327727:ERF327734 FBB327727:FBB327734 FKX327727:FKX327734 FUT327727:FUT327734 GEP327727:GEP327734 GOL327727:GOL327734 GYH327727:GYH327734 HID327727:HID327734 HRZ327727:HRZ327734 IBV327727:IBV327734 ILR327727:ILR327734 IVN327727:IVN327734 JFJ327727:JFJ327734 JPF327727:JPF327734 JZB327727:JZB327734 KIX327727:KIX327734 KST327727:KST327734 LCP327727:LCP327734 LML327727:LML327734 LWH327727:LWH327734 MGD327727:MGD327734 MPZ327727:MPZ327734 MZV327727:MZV327734 NJR327727:NJR327734 NTN327727:NTN327734 ODJ327727:ODJ327734 ONF327727:ONF327734 OXB327727:OXB327734 PGX327727:PGX327734 PQT327727:PQT327734 QAP327727:QAP327734 QKL327727:QKL327734 QUH327727:QUH327734 RED327727:RED327734 RNZ327727:RNZ327734 RXV327727:RXV327734 SHR327727:SHR327734 SRN327727:SRN327734 TBJ327727:TBJ327734 TLF327727:TLF327734 TVB327727:TVB327734 UEX327727:UEX327734 UOT327727:UOT327734 UYP327727:UYP327734 VIL327727:VIL327734 VSH327727:VSH327734 WCD327727:WCD327734 WLZ327727:WLZ327734 WVV327727:WVV327734 N393264:N393271 JJ393263:JJ393270 TF393263:TF393270 ADB393263:ADB393270 AMX393263:AMX393270 AWT393263:AWT393270 BGP393263:BGP393270 BQL393263:BQL393270 CAH393263:CAH393270 CKD393263:CKD393270 CTZ393263:CTZ393270 DDV393263:DDV393270 DNR393263:DNR393270 DXN393263:DXN393270 EHJ393263:EHJ393270 ERF393263:ERF393270 FBB393263:FBB393270 FKX393263:FKX393270 FUT393263:FUT393270 GEP393263:GEP393270 GOL393263:GOL393270 GYH393263:GYH393270 HID393263:HID393270 HRZ393263:HRZ393270 IBV393263:IBV393270 ILR393263:ILR393270 IVN393263:IVN393270 JFJ393263:JFJ393270 JPF393263:JPF393270 JZB393263:JZB393270 KIX393263:KIX393270 KST393263:KST393270 LCP393263:LCP393270 LML393263:LML393270 LWH393263:LWH393270 MGD393263:MGD393270 MPZ393263:MPZ393270 MZV393263:MZV393270 NJR393263:NJR393270 NTN393263:NTN393270 ODJ393263:ODJ393270 ONF393263:ONF393270 OXB393263:OXB393270 PGX393263:PGX393270 PQT393263:PQT393270 QAP393263:QAP393270 QKL393263:QKL393270 QUH393263:QUH393270 RED393263:RED393270 RNZ393263:RNZ393270 RXV393263:RXV393270 SHR393263:SHR393270 SRN393263:SRN393270 TBJ393263:TBJ393270 TLF393263:TLF393270 TVB393263:TVB393270 UEX393263:UEX393270 UOT393263:UOT393270 UYP393263:UYP393270 VIL393263:VIL393270 VSH393263:VSH393270 WCD393263:WCD393270 WLZ393263:WLZ393270 WVV393263:WVV393270 N458800:N458807 JJ458799:JJ458806 TF458799:TF458806 ADB458799:ADB458806 AMX458799:AMX458806 AWT458799:AWT458806 BGP458799:BGP458806 BQL458799:BQL458806 CAH458799:CAH458806 CKD458799:CKD458806 CTZ458799:CTZ458806 DDV458799:DDV458806 DNR458799:DNR458806 DXN458799:DXN458806 EHJ458799:EHJ458806 ERF458799:ERF458806 FBB458799:FBB458806 FKX458799:FKX458806 FUT458799:FUT458806 GEP458799:GEP458806 GOL458799:GOL458806 GYH458799:GYH458806 HID458799:HID458806 HRZ458799:HRZ458806 IBV458799:IBV458806 ILR458799:ILR458806 IVN458799:IVN458806 JFJ458799:JFJ458806 JPF458799:JPF458806 JZB458799:JZB458806 KIX458799:KIX458806 KST458799:KST458806 LCP458799:LCP458806 LML458799:LML458806 LWH458799:LWH458806 MGD458799:MGD458806 MPZ458799:MPZ458806 MZV458799:MZV458806 NJR458799:NJR458806 NTN458799:NTN458806 ODJ458799:ODJ458806 ONF458799:ONF458806 OXB458799:OXB458806 PGX458799:PGX458806 PQT458799:PQT458806 QAP458799:QAP458806 QKL458799:QKL458806 QUH458799:QUH458806 RED458799:RED458806 RNZ458799:RNZ458806 RXV458799:RXV458806 SHR458799:SHR458806 SRN458799:SRN458806 TBJ458799:TBJ458806 TLF458799:TLF458806 TVB458799:TVB458806 UEX458799:UEX458806 UOT458799:UOT458806 UYP458799:UYP458806 VIL458799:VIL458806 VSH458799:VSH458806 WCD458799:WCD458806 WLZ458799:WLZ458806 WVV458799:WVV458806 N524336:N524343 JJ524335:JJ524342 TF524335:TF524342 ADB524335:ADB524342 AMX524335:AMX524342 AWT524335:AWT524342 BGP524335:BGP524342 BQL524335:BQL524342 CAH524335:CAH524342 CKD524335:CKD524342 CTZ524335:CTZ524342 DDV524335:DDV524342 DNR524335:DNR524342 DXN524335:DXN524342 EHJ524335:EHJ524342 ERF524335:ERF524342 FBB524335:FBB524342 FKX524335:FKX524342 FUT524335:FUT524342 GEP524335:GEP524342 GOL524335:GOL524342 GYH524335:GYH524342 HID524335:HID524342 HRZ524335:HRZ524342 IBV524335:IBV524342 ILR524335:ILR524342 IVN524335:IVN524342 JFJ524335:JFJ524342 JPF524335:JPF524342 JZB524335:JZB524342 KIX524335:KIX524342 KST524335:KST524342 LCP524335:LCP524342 LML524335:LML524342 LWH524335:LWH524342 MGD524335:MGD524342 MPZ524335:MPZ524342 MZV524335:MZV524342 NJR524335:NJR524342 NTN524335:NTN524342 ODJ524335:ODJ524342 ONF524335:ONF524342 OXB524335:OXB524342 PGX524335:PGX524342 PQT524335:PQT524342 QAP524335:QAP524342 QKL524335:QKL524342 QUH524335:QUH524342 RED524335:RED524342 RNZ524335:RNZ524342 RXV524335:RXV524342 SHR524335:SHR524342 SRN524335:SRN524342 TBJ524335:TBJ524342 TLF524335:TLF524342 TVB524335:TVB524342 UEX524335:UEX524342 UOT524335:UOT524342 UYP524335:UYP524342 VIL524335:VIL524342 VSH524335:VSH524342 WCD524335:WCD524342 WLZ524335:WLZ524342 WVV524335:WVV524342 N589872:N589879 JJ589871:JJ589878 TF589871:TF589878 ADB589871:ADB589878 AMX589871:AMX589878 AWT589871:AWT589878 BGP589871:BGP589878 BQL589871:BQL589878 CAH589871:CAH589878 CKD589871:CKD589878 CTZ589871:CTZ589878 DDV589871:DDV589878 DNR589871:DNR589878 DXN589871:DXN589878 EHJ589871:EHJ589878 ERF589871:ERF589878 FBB589871:FBB589878 FKX589871:FKX589878 FUT589871:FUT589878 GEP589871:GEP589878 GOL589871:GOL589878 GYH589871:GYH589878 HID589871:HID589878 HRZ589871:HRZ589878 IBV589871:IBV589878 ILR589871:ILR589878 IVN589871:IVN589878 JFJ589871:JFJ589878 JPF589871:JPF589878 JZB589871:JZB589878 KIX589871:KIX589878 KST589871:KST589878 LCP589871:LCP589878 LML589871:LML589878 LWH589871:LWH589878 MGD589871:MGD589878 MPZ589871:MPZ589878 MZV589871:MZV589878 NJR589871:NJR589878 NTN589871:NTN589878 ODJ589871:ODJ589878 ONF589871:ONF589878 OXB589871:OXB589878 PGX589871:PGX589878 PQT589871:PQT589878 QAP589871:QAP589878 QKL589871:QKL589878 QUH589871:QUH589878 RED589871:RED589878 RNZ589871:RNZ589878 RXV589871:RXV589878 SHR589871:SHR589878 SRN589871:SRN589878 TBJ589871:TBJ589878 TLF589871:TLF589878 TVB589871:TVB589878 UEX589871:UEX589878 UOT589871:UOT589878 UYP589871:UYP589878 VIL589871:VIL589878 VSH589871:VSH589878 WCD589871:WCD589878 WLZ589871:WLZ589878 WVV589871:WVV589878 N655408:N655415 JJ655407:JJ655414 TF655407:TF655414 ADB655407:ADB655414 AMX655407:AMX655414 AWT655407:AWT655414 BGP655407:BGP655414 BQL655407:BQL655414 CAH655407:CAH655414 CKD655407:CKD655414 CTZ655407:CTZ655414 DDV655407:DDV655414 DNR655407:DNR655414 DXN655407:DXN655414 EHJ655407:EHJ655414 ERF655407:ERF655414 FBB655407:FBB655414 FKX655407:FKX655414 FUT655407:FUT655414 GEP655407:GEP655414 GOL655407:GOL655414 GYH655407:GYH655414 HID655407:HID655414 HRZ655407:HRZ655414 IBV655407:IBV655414 ILR655407:ILR655414 IVN655407:IVN655414 JFJ655407:JFJ655414 JPF655407:JPF655414 JZB655407:JZB655414 KIX655407:KIX655414 KST655407:KST655414 LCP655407:LCP655414 LML655407:LML655414 LWH655407:LWH655414 MGD655407:MGD655414 MPZ655407:MPZ655414 MZV655407:MZV655414 NJR655407:NJR655414 NTN655407:NTN655414 ODJ655407:ODJ655414 ONF655407:ONF655414 OXB655407:OXB655414 PGX655407:PGX655414 PQT655407:PQT655414 QAP655407:QAP655414 QKL655407:QKL655414 QUH655407:QUH655414 RED655407:RED655414 RNZ655407:RNZ655414 RXV655407:RXV655414 SHR655407:SHR655414 SRN655407:SRN655414 TBJ655407:TBJ655414 TLF655407:TLF655414 TVB655407:TVB655414 UEX655407:UEX655414 UOT655407:UOT655414 UYP655407:UYP655414 VIL655407:VIL655414 VSH655407:VSH655414 WCD655407:WCD655414 WLZ655407:WLZ655414 WVV655407:WVV655414 N720944:N720951 JJ720943:JJ720950 TF720943:TF720950 ADB720943:ADB720950 AMX720943:AMX720950 AWT720943:AWT720950 BGP720943:BGP720950 BQL720943:BQL720950 CAH720943:CAH720950 CKD720943:CKD720950 CTZ720943:CTZ720950 DDV720943:DDV720950 DNR720943:DNR720950 DXN720943:DXN720950 EHJ720943:EHJ720950 ERF720943:ERF720950 FBB720943:FBB720950 FKX720943:FKX720950 FUT720943:FUT720950 GEP720943:GEP720950 GOL720943:GOL720950 GYH720943:GYH720950 HID720943:HID720950 HRZ720943:HRZ720950 IBV720943:IBV720950 ILR720943:ILR720950 IVN720943:IVN720950 JFJ720943:JFJ720950 JPF720943:JPF720950 JZB720943:JZB720950 KIX720943:KIX720950 KST720943:KST720950 LCP720943:LCP720950 LML720943:LML720950 LWH720943:LWH720950 MGD720943:MGD720950 MPZ720943:MPZ720950 MZV720943:MZV720950 NJR720943:NJR720950 NTN720943:NTN720950 ODJ720943:ODJ720950 ONF720943:ONF720950 OXB720943:OXB720950 PGX720943:PGX720950 PQT720943:PQT720950 QAP720943:QAP720950 QKL720943:QKL720950 QUH720943:QUH720950 RED720943:RED720950 RNZ720943:RNZ720950 RXV720943:RXV720950 SHR720943:SHR720950 SRN720943:SRN720950 TBJ720943:TBJ720950 TLF720943:TLF720950 TVB720943:TVB720950 UEX720943:UEX720950 UOT720943:UOT720950 UYP720943:UYP720950 VIL720943:VIL720950 VSH720943:VSH720950 WCD720943:WCD720950 WLZ720943:WLZ720950 WVV720943:WVV720950 N786480:N786487 JJ786479:JJ786486 TF786479:TF786486 ADB786479:ADB786486 AMX786479:AMX786486 AWT786479:AWT786486 BGP786479:BGP786486 BQL786479:BQL786486 CAH786479:CAH786486 CKD786479:CKD786486 CTZ786479:CTZ786486 DDV786479:DDV786486 DNR786479:DNR786486 DXN786479:DXN786486 EHJ786479:EHJ786486 ERF786479:ERF786486 FBB786479:FBB786486 FKX786479:FKX786486 FUT786479:FUT786486 GEP786479:GEP786486 GOL786479:GOL786486 GYH786479:GYH786486 HID786479:HID786486 HRZ786479:HRZ786486 IBV786479:IBV786486 ILR786479:ILR786486 IVN786479:IVN786486 JFJ786479:JFJ786486 JPF786479:JPF786486 JZB786479:JZB786486 KIX786479:KIX786486 KST786479:KST786486 LCP786479:LCP786486 LML786479:LML786486 LWH786479:LWH786486 MGD786479:MGD786486 MPZ786479:MPZ786486 MZV786479:MZV786486 NJR786479:NJR786486 NTN786479:NTN786486 ODJ786479:ODJ786486 ONF786479:ONF786486 OXB786479:OXB786486 PGX786479:PGX786486 PQT786479:PQT786486 QAP786479:QAP786486 QKL786479:QKL786486 QUH786479:QUH786486 RED786479:RED786486 RNZ786479:RNZ786486 RXV786479:RXV786486 SHR786479:SHR786486 SRN786479:SRN786486 TBJ786479:TBJ786486 TLF786479:TLF786486 TVB786479:TVB786486 UEX786479:UEX786486 UOT786479:UOT786486 UYP786479:UYP786486 VIL786479:VIL786486 VSH786479:VSH786486 WCD786479:WCD786486 WLZ786479:WLZ786486 WVV786479:WVV786486 N852016:N852023 JJ852015:JJ852022 TF852015:TF852022 ADB852015:ADB852022 AMX852015:AMX852022 AWT852015:AWT852022 BGP852015:BGP852022 BQL852015:BQL852022 CAH852015:CAH852022 CKD852015:CKD852022 CTZ852015:CTZ852022 DDV852015:DDV852022 DNR852015:DNR852022 DXN852015:DXN852022 EHJ852015:EHJ852022 ERF852015:ERF852022 FBB852015:FBB852022 FKX852015:FKX852022 FUT852015:FUT852022 GEP852015:GEP852022 GOL852015:GOL852022 GYH852015:GYH852022 HID852015:HID852022 HRZ852015:HRZ852022 IBV852015:IBV852022 ILR852015:ILR852022 IVN852015:IVN852022 JFJ852015:JFJ852022 JPF852015:JPF852022 JZB852015:JZB852022 KIX852015:KIX852022 KST852015:KST852022 LCP852015:LCP852022 LML852015:LML852022 LWH852015:LWH852022 MGD852015:MGD852022 MPZ852015:MPZ852022 MZV852015:MZV852022 NJR852015:NJR852022 NTN852015:NTN852022 ODJ852015:ODJ852022 ONF852015:ONF852022 OXB852015:OXB852022 PGX852015:PGX852022 PQT852015:PQT852022 QAP852015:QAP852022 QKL852015:QKL852022 QUH852015:QUH852022 RED852015:RED852022 RNZ852015:RNZ852022 RXV852015:RXV852022 SHR852015:SHR852022 SRN852015:SRN852022 TBJ852015:TBJ852022 TLF852015:TLF852022 TVB852015:TVB852022 UEX852015:UEX852022 UOT852015:UOT852022 UYP852015:UYP852022 VIL852015:VIL852022 VSH852015:VSH852022 WCD852015:WCD852022 WLZ852015:WLZ852022 WVV852015:WVV852022 N917552:N917559 JJ917551:JJ917558 TF917551:TF917558 ADB917551:ADB917558 AMX917551:AMX917558 AWT917551:AWT917558 BGP917551:BGP917558 BQL917551:BQL917558 CAH917551:CAH917558 CKD917551:CKD917558 CTZ917551:CTZ917558 DDV917551:DDV917558 DNR917551:DNR917558 DXN917551:DXN917558 EHJ917551:EHJ917558 ERF917551:ERF917558 FBB917551:FBB917558 FKX917551:FKX917558 FUT917551:FUT917558 GEP917551:GEP917558 GOL917551:GOL917558 GYH917551:GYH917558 HID917551:HID917558 HRZ917551:HRZ917558 IBV917551:IBV917558 ILR917551:ILR917558 IVN917551:IVN917558 JFJ917551:JFJ917558 JPF917551:JPF917558 JZB917551:JZB917558 KIX917551:KIX917558 KST917551:KST917558 LCP917551:LCP917558 LML917551:LML917558 LWH917551:LWH917558 MGD917551:MGD917558 MPZ917551:MPZ917558 MZV917551:MZV917558 NJR917551:NJR917558 NTN917551:NTN917558 ODJ917551:ODJ917558 ONF917551:ONF917558 OXB917551:OXB917558 PGX917551:PGX917558 PQT917551:PQT917558 QAP917551:QAP917558 QKL917551:QKL917558 QUH917551:QUH917558 RED917551:RED917558 RNZ917551:RNZ917558 RXV917551:RXV917558 SHR917551:SHR917558 SRN917551:SRN917558 TBJ917551:TBJ917558 TLF917551:TLF917558 TVB917551:TVB917558 UEX917551:UEX917558 UOT917551:UOT917558 UYP917551:UYP917558 VIL917551:VIL917558 VSH917551:VSH917558 WCD917551:WCD917558 WLZ917551:WLZ917558 WVV917551:WVV917558 N983088:N983095 JJ983087:JJ983094 TF983087:TF983094 ADB983087:ADB983094 AMX983087:AMX983094 AWT983087:AWT983094 BGP983087:BGP983094 BQL983087:BQL983094 CAH983087:CAH983094 CKD983087:CKD983094 CTZ983087:CTZ983094 DDV983087:DDV983094 DNR983087:DNR983094 DXN983087:DXN983094 EHJ983087:EHJ983094 ERF983087:ERF983094 FBB983087:FBB983094 FKX983087:FKX983094 FUT983087:FUT983094 GEP983087:GEP983094 GOL983087:GOL983094 GYH983087:GYH983094 HID983087:HID983094 HRZ983087:HRZ983094 IBV983087:IBV983094 ILR983087:ILR983094 IVN983087:IVN983094 JFJ983087:JFJ983094 JPF983087:JPF983094 JZB983087:JZB983094 KIX983087:KIX983094 KST983087:KST983094 LCP983087:LCP983094 LML983087:LML983094 LWH983087:LWH983094 MGD983087:MGD983094 MPZ983087:MPZ983094 MZV983087:MZV983094 NJR983087:NJR983094 NTN983087:NTN983094 ODJ983087:ODJ983094 ONF983087:ONF983094 OXB983087:OXB983094 PGX983087:PGX983094 PQT983087:PQT983094 QAP983087:QAP983094 QKL983087:QKL983094 QUH983087:QUH983094 RED983087:RED983094 RNZ983087:RNZ983094 RXV983087:RXV983094 SHR983087:SHR983094 SRN983087:SRN983094 TBJ983087:TBJ983094 TLF983087:TLF983094 TVB983087:TVB983094 UEX983087:UEX983094 UOT983087:UOT983094 UYP983087:UYP983094 VIL983087:VIL983094 VSH983087:VSH983094 WCD983087:WCD983094 WLZ983087:WLZ983094 WVV983087:WVV983094 N27:N38 JJ27:JJ38 TF27:TF38 ADB27:ADB38 AMX27:AMX38 AWT27:AWT38 BGP27:BGP38 BQL27:BQL38 CAH27:CAH38 CKD27:CKD38 CTZ27:CTZ38 DDV27:DDV38 DNR27:DNR38 DXN27:DXN38 EHJ27:EHJ38 ERF27:ERF38 FBB27:FBB38 FKX27:FKX38 FUT27:FUT38 GEP27:GEP38 GOL27:GOL38 GYH27:GYH38 HID27:HID38 HRZ27:HRZ38 IBV27:IBV38 ILR27:ILR38 IVN27:IVN38 JFJ27:JFJ38 JPF27:JPF38 JZB27:JZB38 KIX27:KIX38 KST27:KST38 LCP27:LCP38 LML27:LML38 LWH27:LWH38 MGD27:MGD38 MPZ27:MPZ38 MZV27:MZV38 NJR27:NJR38 NTN27:NTN38 ODJ27:ODJ38 ONF27:ONF38 OXB27:OXB38 PGX27:PGX38 PQT27:PQT38 QAP27:QAP38 QKL27:QKL38 QUH27:QUH38 RED27:RED38 RNZ27:RNZ38 RXV27:RXV38 SHR27:SHR38 SRN27:SRN38 TBJ27:TBJ38 TLF27:TLF38 TVB27:TVB38 UEX27:UEX38 UOT27:UOT38 UYP27:UYP38 VIL27:VIL38 VSH27:VSH38 WCD27:WCD38 WLZ27:WLZ38 WVV27:WVV38 N65564:N65575 JJ65563:JJ65574 TF65563:TF65574 ADB65563:ADB65574 AMX65563:AMX65574 AWT65563:AWT65574 BGP65563:BGP65574 BQL65563:BQL65574 CAH65563:CAH65574 CKD65563:CKD65574 CTZ65563:CTZ65574 DDV65563:DDV65574 DNR65563:DNR65574 DXN65563:DXN65574 EHJ65563:EHJ65574 ERF65563:ERF65574 FBB65563:FBB65574 FKX65563:FKX65574 FUT65563:FUT65574 GEP65563:GEP65574 GOL65563:GOL65574 GYH65563:GYH65574 HID65563:HID65574 HRZ65563:HRZ65574 IBV65563:IBV65574 ILR65563:ILR65574 IVN65563:IVN65574 JFJ65563:JFJ65574 JPF65563:JPF65574 JZB65563:JZB65574 KIX65563:KIX65574 KST65563:KST65574 LCP65563:LCP65574 LML65563:LML65574 LWH65563:LWH65574 MGD65563:MGD65574 MPZ65563:MPZ65574 MZV65563:MZV65574 NJR65563:NJR65574 NTN65563:NTN65574 ODJ65563:ODJ65574 ONF65563:ONF65574 OXB65563:OXB65574 PGX65563:PGX65574 PQT65563:PQT65574 QAP65563:QAP65574 QKL65563:QKL65574 QUH65563:QUH65574 RED65563:RED65574 RNZ65563:RNZ65574 RXV65563:RXV65574 SHR65563:SHR65574 SRN65563:SRN65574 TBJ65563:TBJ65574 TLF65563:TLF65574 TVB65563:TVB65574 UEX65563:UEX65574 UOT65563:UOT65574 UYP65563:UYP65574 VIL65563:VIL65574 VSH65563:VSH65574 WCD65563:WCD65574 WLZ65563:WLZ65574 WVV65563:WVV65574 N131100:N131111 JJ131099:JJ131110 TF131099:TF131110 ADB131099:ADB131110 AMX131099:AMX131110 AWT131099:AWT131110 BGP131099:BGP131110 BQL131099:BQL131110 CAH131099:CAH131110 CKD131099:CKD131110 CTZ131099:CTZ131110 DDV131099:DDV131110 DNR131099:DNR131110 DXN131099:DXN131110 EHJ131099:EHJ131110 ERF131099:ERF131110 FBB131099:FBB131110 FKX131099:FKX131110 FUT131099:FUT131110 GEP131099:GEP131110 GOL131099:GOL131110 GYH131099:GYH131110 HID131099:HID131110 HRZ131099:HRZ131110 IBV131099:IBV131110 ILR131099:ILR131110 IVN131099:IVN131110 JFJ131099:JFJ131110 JPF131099:JPF131110 JZB131099:JZB131110 KIX131099:KIX131110 KST131099:KST131110 LCP131099:LCP131110 LML131099:LML131110 LWH131099:LWH131110 MGD131099:MGD131110 MPZ131099:MPZ131110 MZV131099:MZV131110 NJR131099:NJR131110 NTN131099:NTN131110 ODJ131099:ODJ131110 ONF131099:ONF131110 OXB131099:OXB131110 PGX131099:PGX131110 PQT131099:PQT131110 QAP131099:QAP131110 QKL131099:QKL131110 QUH131099:QUH131110 RED131099:RED131110 RNZ131099:RNZ131110 RXV131099:RXV131110 SHR131099:SHR131110 SRN131099:SRN131110 TBJ131099:TBJ131110 TLF131099:TLF131110 TVB131099:TVB131110 UEX131099:UEX131110 UOT131099:UOT131110 UYP131099:UYP131110 VIL131099:VIL131110 VSH131099:VSH131110 WCD131099:WCD131110 WLZ131099:WLZ131110 WVV131099:WVV131110 N196636:N196647 JJ196635:JJ196646 TF196635:TF196646 ADB196635:ADB196646 AMX196635:AMX196646 AWT196635:AWT196646 BGP196635:BGP196646 BQL196635:BQL196646 CAH196635:CAH196646 CKD196635:CKD196646 CTZ196635:CTZ196646 DDV196635:DDV196646 DNR196635:DNR196646 DXN196635:DXN196646 EHJ196635:EHJ196646 ERF196635:ERF196646 FBB196635:FBB196646 FKX196635:FKX196646 FUT196635:FUT196646 GEP196635:GEP196646 GOL196635:GOL196646 GYH196635:GYH196646 HID196635:HID196646 HRZ196635:HRZ196646 IBV196635:IBV196646 ILR196635:ILR196646 IVN196635:IVN196646 JFJ196635:JFJ196646 JPF196635:JPF196646 JZB196635:JZB196646 KIX196635:KIX196646 KST196635:KST196646 LCP196635:LCP196646 LML196635:LML196646 LWH196635:LWH196646 MGD196635:MGD196646 MPZ196635:MPZ196646 MZV196635:MZV196646 NJR196635:NJR196646 NTN196635:NTN196646 ODJ196635:ODJ196646 ONF196635:ONF196646 OXB196635:OXB196646 PGX196635:PGX196646 PQT196635:PQT196646 QAP196635:QAP196646 QKL196635:QKL196646 QUH196635:QUH196646 RED196635:RED196646 RNZ196635:RNZ196646 RXV196635:RXV196646 SHR196635:SHR196646 SRN196635:SRN196646 TBJ196635:TBJ196646 TLF196635:TLF196646 TVB196635:TVB196646 UEX196635:UEX196646 UOT196635:UOT196646 UYP196635:UYP196646 VIL196635:VIL196646 VSH196635:VSH196646 WCD196635:WCD196646 WLZ196635:WLZ196646 WVV196635:WVV196646 N262172:N262183 JJ262171:JJ262182 TF262171:TF262182 ADB262171:ADB262182 AMX262171:AMX262182 AWT262171:AWT262182 BGP262171:BGP262182 BQL262171:BQL262182 CAH262171:CAH262182 CKD262171:CKD262182 CTZ262171:CTZ262182 DDV262171:DDV262182 DNR262171:DNR262182 DXN262171:DXN262182 EHJ262171:EHJ262182 ERF262171:ERF262182 FBB262171:FBB262182 FKX262171:FKX262182 FUT262171:FUT262182 GEP262171:GEP262182 GOL262171:GOL262182 GYH262171:GYH262182 HID262171:HID262182 HRZ262171:HRZ262182 IBV262171:IBV262182 ILR262171:ILR262182 IVN262171:IVN262182 JFJ262171:JFJ262182 JPF262171:JPF262182 JZB262171:JZB262182 KIX262171:KIX262182 KST262171:KST262182 LCP262171:LCP262182 LML262171:LML262182 LWH262171:LWH262182 MGD262171:MGD262182 MPZ262171:MPZ262182 MZV262171:MZV262182 NJR262171:NJR262182 NTN262171:NTN262182 ODJ262171:ODJ262182 ONF262171:ONF262182 OXB262171:OXB262182 PGX262171:PGX262182 PQT262171:PQT262182 QAP262171:QAP262182 QKL262171:QKL262182 QUH262171:QUH262182 RED262171:RED262182 RNZ262171:RNZ262182 RXV262171:RXV262182 SHR262171:SHR262182 SRN262171:SRN262182 TBJ262171:TBJ262182 TLF262171:TLF262182 TVB262171:TVB262182 UEX262171:UEX262182 UOT262171:UOT262182 UYP262171:UYP262182 VIL262171:VIL262182 VSH262171:VSH262182 WCD262171:WCD262182 WLZ262171:WLZ262182 WVV262171:WVV262182 N327708:N327719 JJ327707:JJ327718 TF327707:TF327718 ADB327707:ADB327718 AMX327707:AMX327718 AWT327707:AWT327718 BGP327707:BGP327718 BQL327707:BQL327718 CAH327707:CAH327718 CKD327707:CKD327718 CTZ327707:CTZ327718 DDV327707:DDV327718 DNR327707:DNR327718 DXN327707:DXN327718 EHJ327707:EHJ327718 ERF327707:ERF327718 FBB327707:FBB327718 FKX327707:FKX327718 FUT327707:FUT327718 GEP327707:GEP327718 GOL327707:GOL327718 GYH327707:GYH327718 HID327707:HID327718 HRZ327707:HRZ327718 IBV327707:IBV327718 ILR327707:ILR327718 IVN327707:IVN327718 JFJ327707:JFJ327718 JPF327707:JPF327718 JZB327707:JZB327718 KIX327707:KIX327718 KST327707:KST327718 LCP327707:LCP327718 LML327707:LML327718 LWH327707:LWH327718 MGD327707:MGD327718 MPZ327707:MPZ327718 MZV327707:MZV327718 NJR327707:NJR327718 NTN327707:NTN327718 ODJ327707:ODJ327718 ONF327707:ONF327718 OXB327707:OXB327718 PGX327707:PGX327718 PQT327707:PQT327718 QAP327707:QAP327718 QKL327707:QKL327718 QUH327707:QUH327718 RED327707:RED327718 RNZ327707:RNZ327718 RXV327707:RXV327718 SHR327707:SHR327718 SRN327707:SRN327718 TBJ327707:TBJ327718 TLF327707:TLF327718 TVB327707:TVB327718 UEX327707:UEX327718 UOT327707:UOT327718 UYP327707:UYP327718 VIL327707:VIL327718 VSH327707:VSH327718 WCD327707:WCD327718 WLZ327707:WLZ327718 WVV327707:WVV327718 N393244:N393255 JJ393243:JJ393254 TF393243:TF393254 ADB393243:ADB393254 AMX393243:AMX393254 AWT393243:AWT393254 BGP393243:BGP393254 BQL393243:BQL393254 CAH393243:CAH393254 CKD393243:CKD393254 CTZ393243:CTZ393254 DDV393243:DDV393254 DNR393243:DNR393254 DXN393243:DXN393254 EHJ393243:EHJ393254 ERF393243:ERF393254 FBB393243:FBB393254 FKX393243:FKX393254 FUT393243:FUT393254 GEP393243:GEP393254 GOL393243:GOL393254 GYH393243:GYH393254 HID393243:HID393254 HRZ393243:HRZ393254 IBV393243:IBV393254 ILR393243:ILR393254 IVN393243:IVN393254 JFJ393243:JFJ393254 JPF393243:JPF393254 JZB393243:JZB393254 KIX393243:KIX393254 KST393243:KST393254 LCP393243:LCP393254 LML393243:LML393254 LWH393243:LWH393254 MGD393243:MGD393254 MPZ393243:MPZ393254 MZV393243:MZV393254 NJR393243:NJR393254 NTN393243:NTN393254 ODJ393243:ODJ393254 ONF393243:ONF393254 OXB393243:OXB393254 PGX393243:PGX393254 PQT393243:PQT393254 QAP393243:QAP393254 QKL393243:QKL393254 QUH393243:QUH393254 RED393243:RED393254 RNZ393243:RNZ393254 RXV393243:RXV393254 SHR393243:SHR393254 SRN393243:SRN393254 TBJ393243:TBJ393254 TLF393243:TLF393254 TVB393243:TVB393254 UEX393243:UEX393254 UOT393243:UOT393254 UYP393243:UYP393254 VIL393243:VIL393254 VSH393243:VSH393254 WCD393243:WCD393254 WLZ393243:WLZ393254 WVV393243:WVV393254 N458780:N458791 JJ458779:JJ458790 TF458779:TF458790 ADB458779:ADB458790 AMX458779:AMX458790 AWT458779:AWT458790 BGP458779:BGP458790 BQL458779:BQL458790 CAH458779:CAH458790 CKD458779:CKD458790 CTZ458779:CTZ458790 DDV458779:DDV458790 DNR458779:DNR458790 DXN458779:DXN458790 EHJ458779:EHJ458790 ERF458779:ERF458790 FBB458779:FBB458790 FKX458779:FKX458790 FUT458779:FUT458790 GEP458779:GEP458790 GOL458779:GOL458790 GYH458779:GYH458790 HID458779:HID458790 HRZ458779:HRZ458790 IBV458779:IBV458790 ILR458779:ILR458790 IVN458779:IVN458790 JFJ458779:JFJ458790 JPF458779:JPF458790 JZB458779:JZB458790 KIX458779:KIX458790 KST458779:KST458790 LCP458779:LCP458790 LML458779:LML458790 LWH458779:LWH458790 MGD458779:MGD458790 MPZ458779:MPZ458790 MZV458779:MZV458790 NJR458779:NJR458790 NTN458779:NTN458790 ODJ458779:ODJ458790 ONF458779:ONF458790 OXB458779:OXB458790 PGX458779:PGX458790 PQT458779:PQT458790 QAP458779:QAP458790 QKL458779:QKL458790 QUH458779:QUH458790 RED458779:RED458790 RNZ458779:RNZ458790 RXV458779:RXV458790 SHR458779:SHR458790 SRN458779:SRN458790 TBJ458779:TBJ458790 TLF458779:TLF458790 TVB458779:TVB458790 UEX458779:UEX458790 UOT458779:UOT458790 UYP458779:UYP458790 VIL458779:VIL458790 VSH458779:VSH458790 WCD458779:WCD458790 WLZ458779:WLZ458790 WVV458779:WVV458790 N524316:N524327 JJ524315:JJ524326 TF524315:TF524326 ADB524315:ADB524326 AMX524315:AMX524326 AWT524315:AWT524326 BGP524315:BGP524326 BQL524315:BQL524326 CAH524315:CAH524326 CKD524315:CKD524326 CTZ524315:CTZ524326 DDV524315:DDV524326 DNR524315:DNR524326 DXN524315:DXN524326 EHJ524315:EHJ524326 ERF524315:ERF524326 FBB524315:FBB524326 FKX524315:FKX524326 FUT524315:FUT524326 GEP524315:GEP524326 GOL524315:GOL524326 GYH524315:GYH524326 HID524315:HID524326 HRZ524315:HRZ524326 IBV524315:IBV524326 ILR524315:ILR524326 IVN524315:IVN524326 JFJ524315:JFJ524326 JPF524315:JPF524326 JZB524315:JZB524326 KIX524315:KIX524326 KST524315:KST524326 LCP524315:LCP524326 LML524315:LML524326 LWH524315:LWH524326 MGD524315:MGD524326 MPZ524315:MPZ524326 MZV524315:MZV524326 NJR524315:NJR524326 NTN524315:NTN524326 ODJ524315:ODJ524326 ONF524315:ONF524326 OXB524315:OXB524326 PGX524315:PGX524326 PQT524315:PQT524326 QAP524315:QAP524326 QKL524315:QKL524326 QUH524315:QUH524326 RED524315:RED524326 RNZ524315:RNZ524326 RXV524315:RXV524326 SHR524315:SHR524326 SRN524315:SRN524326 TBJ524315:TBJ524326 TLF524315:TLF524326 TVB524315:TVB524326 UEX524315:UEX524326 UOT524315:UOT524326 UYP524315:UYP524326 VIL524315:VIL524326 VSH524315:VSH524326 WCD524315:WCD524326 WLZ524315:WLZ524326 WVV524315:WVV524326 N589852:N589863 JJ589851:JJ589862 TF589851:TF589862 ADB589851:ADB589862 AMX589851:AMX589862 AWT589851:AWT589862 BGP589851:BGP589862 BQL589851:BQL589862 CAH589851:CAH589862 CKD589851:CKD589862 CTZ589851:CTZ589862 DDV589851:DDV589862 DNR589851:DNR589862 DXN589851:DXN589862 EHJ589851:EHJ589862 ERF589851:ERF589862 FBB589851:FBB589862 FKX589851:FKX589862 FUT589851:FUT589862 GEP589851:GEP589862 GOL589851:GOL589862 GYH589851:GYH589862 HID589851:HID589862 HRZ589851:HRZ589862 IBV589851:IBV589862 ILR589851:ILR589862 IVN589851:IVN589862 JFJ589851:JFJ589862 JPF589851:JPF589862 JZB589851:JZB589862 KIX589851:KIX589862 KST589851:KST589862 LCP589851:LCP589862 LML589851:LML589862 LWH589851:LWH589862 MGD589851:MGD589862 MPZ589851:MPZ589862 MZV589851:MZV589862 NJR589851:NJR589862 NTN589851:NTN589862 ODJ589851:ODJ589862 ONF589851:ONF589862 OXB589851:OXB589862 PGX589851:PGX589862 PQT589851:PQT589862 QAP589851:QAP589862 QKL589851:QKL589862 QUH589851:QUH589862 RED589851:RED589862 RNZ589851:RNZ589862 RXV589851:RXV589862 SHR589851:SHR589862 SRN589851:SRN589862 TBJ589851:TBJ589862 TLF589851:TLF589862 TVB589851:TVB589862 UEX589851:UEX589862 UOT589851:UOT589862 UYP589851:UYP589862 VIL589851:VIL589862 VSH589851:VSH589862 WCD589851:WCD589862 WLZ589851:WLZ589862 WVV589851:WVV589862 N655388:N655399 JJ655387:JJ655398 TF655387:TF655398 ADB655387:ADB655398 AMX655387:AMX655398 AWT655387:AWT655398 BGP655387:BGP655398 BQL655387:BQL655398 CAH655387:CAH655398 CKD655387:CKD655398 CTZ655387:CTZ655398 DDV655387:DDV655398 DNR655387:DNR655398 DXN655387:DXN655398 EHJ655387:EHJ655398 ERF655387:ERF655398 FBB655387:FBB655398 FKX655387:FKX655398 FUT655387:FUT655398 GEP655387:GEP655398 GOL655387:GOL655398 GYH655387:GYH655398 HID655387:HID655398 HRZ655387:HRZ655398 IBV655387:IBV655398 ILR655387:ILR655398 IVN655387:IVN655398 JFJ655387:JFJ655398 JPF655387:JPF655398 JZB655387:JZB655398 KIX655387:KIX655398 KST655387:KST655398 LCP655387:LCP655398 LML655387:LML655398 LWH655387:LWH655398 MGD655387:MGD655398 MPZ655387:MPZ655398 MZV655387:MZV655398 NJR655387:NJR655398 NTN655387:NTN655398 ODJ655387:ODJ655398 ONF655387:ONF655398 OXB655387:OXB655398 PGX655387:PGX655398 PQT655387:PQT655398 QAP655387:QAP655398 QKL655387:QKL655398 QUH655387:QUH655398 RED655387:RED655398 RNZ655387:RNZ655398 RXV655387:RXV655398 SHR655387:SHR655398 SRN655387:SRN655398 TBJ655387:TBJ655398 TLF655387:TLF655398 TVB655387:TVB655398 UEX655387:UEX655398 UOT655387:UOT655398 UYP655387:UYP655398 VIL655387:VIL655398 VSH655387:VSH655398 WCD655387:WCD655398 WLZ655387:WLZ655398 WVV655387:WVV655398 N720924:N720935 JJ720923:JJ720934 TF720923:TF720934 ADB720923:ADB720934 AMX720923:AMX720934 AWT720923:AWT720934 BGP720923:BGP720934 BQL720923:BQL720934 CAH720923:CAH720934 CKD720923:CKD720934 CTZ720923:CTZ720934 DDV720923:DDV720934 DNR720923:DNR720934 DXN720923:DXN720934 EHJ720923:EHJ720934 ERF720923:ERF720934 FBB720923:FBB720934 FKX720923:FKX720934 FUT720923:FUT720934 GEP720923:GEP720934 GOL720923:GOL720934 GYH720923:GYH720934 HID720923:HID720934 HRZ720923:HRZ720934 IBV720923:IBV720934 ILR720923:ILR720934 IVN720923:IVN720934 JFJ720923:JFJ720934 JPF720923:JPF720934 JZB720923:JZB720934 KIX720923:KIX720934 KST720923:KST720934 LCP720923:LCP720934 LML720923:LML720934 LWH720923:LWH720934 MGD720923:MGD720934 MPZ720923:MPZ720934 MZV720923:MZV720934 NJR720923:NJR720934 NTN720923:NTN720934 ODJ720923:ODJ720934 ONF720923:ONF720934 OXB720923:OXB720934 PGX720923:PGX720934 PQT720923:PQT720934 QAP720923:QAP720934 QKL720923:QKL720934 QUH720923:QUH720934 RED720923:RED720934 RNZ720923:RNZ720934 RXV720923:RXV720934 SHR720923:SHR720934 SRN720923:SRN720934 TBJ720923:TBJ720934 TLF720923:TLF720934 TVB720923:TVB720934 UEX720923:UEX720934 UOT720923:UOT720934 UYP720923:UYP720934 VIL720923:VIL720934 VSH720923:VSH720934 WCD720923:WCD720934 WLZ720923:WLZ720934 WVV720923:WVV720934 N786460:N786471 JJ786459:JJ786470 TF786459:TF786470 ADB786459:ADB786470 AMX786459:AMX786470 AWT786459:AWT786470 BGP786459:BGP786470 BQL786459:BQL786470 CAH786459:CAH786470 CKD786459:CKD786470 CTZ786459:CTZ786470 DDV786459:DDV786470 DNR786459:DNR786470 DXN786459:DXN786470 EHJ786459:EHJ786470 ERF786459:ERF786470 FBB786459:FBB786470 FKX786459:FKX786470 FUT786459:FUT786470 GEP786459:GEP786470 GOL786459:GOL786470 GYH786459:GYH786470 HID786459:HID786470 HRZ786459:HRZ786470 IBV786459:IBV786470 ILR786459:ILR786470 IVN786459:IVN786470 JFJ786459:JFJ786470 JPF786459:JPF786470 JZB786459:JZB786470 KIX786459:KIX786470 KST786459:KST786470 LCP786459:LCP786470 LML786459:LML786470 LWH786459:LWH786470 MGD786459:MGD786470 MPZ786459:MPZ786470 MZV786459:MZV786470 NJR786459:NJR786470 NTN786459:NTN786470 ODJ786459:ODJ786470 ONF786459:ONF786470 OXB786459:OXB786470 PGX786459:PGX786470 PQT786459:PQT786470 QAP786459:QAP786470 QKL786459:QKL786470 QUH786459:QUH786470 RED786459:RED786470 RNZ786459:RNZ786470 RXV786459:RXV786470 SHR786459:SHR786470 SRN786459:SRN786470 TBJ786459:TBJ786470 TLF786459:TLF786470 TVB786459:TVB786470 UEX786459:UEX786470 UOT786459:UOT786470 UYP786459:UYP786470 VIL786459:VIL786470 VSH786459:VSH786470 WCD786459:WCD786470 WLZ786459:WLZ786470 WVV786459:WVV786470 N851996:N852007 JJ851995:JJ852006 TF851995:TF852006 ADB851995:ADB852006 AMX851995:AMX852006 AWT851995:AWT852006 BGP851995:BGP852006 BQL851995:BQL852006 CAH851995:CAH852006 CKD851995:CKD852006 CTZ851995:CTZ852006 DDV851995:DDV852006 DNR851995:DNR852006 DXN851995:DXN852006 EHJ851995:EHJ852006 ERF851995:ERF852006 FBB851995:FBB852006 FKX851995:FKX852006 FUT851995:FUT852006 GEP851995:GEP852006 GOL851995:GOL852006 GYH851995:GYH852006 HID851995:HID852006 HRZ851995:HRZ852006 IBV851995:IBV852006 ILR851995:ILR852006 IVN851995:IVN852006 JFJ851995:JFJ852006 JPF851995:JPF852006 JZB851995:JZB852006 KIX851995:KIX852006 KST851995:KST852006 LCP851995:LCP852006 LML851995:LML852006 LWH851995:LWH852006 MGD851995:MGD852006 MPZ851995:MPZ852006 MZV851995:MZV852006 NJR851995:NJR852006 NTN851995:NTN852006 ODJ851995:ODJ852006 ONF851995:ONF852006 OXB851995:OXB852006 PGX851995:PGX852006 PQT851995:PQT852006 QAP851995:QAP852006 QKL851995:QKL852006 QUH851995:QUH852006 RED851995:RED852006 RNZ851995:RNZ852006 RXV851995:RXV852006 SHR851995:SHR852006 SRN851995:SRN852006 TBJ851995:TBJ852006 TLF851995:TLF852006 TVB851995:TVB852006 UEX851995:UEX852006 UOT851995:UOT852006 UYP851995:UYP852006 VIL851995:VIL852006 VSH851995:VSH852006 WCD851995:WCD852006 WLZ851995:WLZ852006 WVV851995:WVV852006 N917532:N917543 JJ917531:JJ917542 TF917531:TF917542 ADB917531:ADB917542 AMX917531:AMX917542 AWT917531:AWT917542 BGP917531:BGP917542 BQL917531:BQL917542 CAH917531:CAH917542 CKD917531:CKD917542 CTZ917531:CTZ917542 DDV917531:DDV917542 DNR917531:DNR917542 DXN917531:DXN917542 EHJ917531:EHJ917542 ERF917531:ERF917542 FBB917531:FBB917542 FKX917531:FKX917542 FUT917531:FUT917542 GEP917531:GEP917542 GOL917531:GOL917542 GYH917531:GYH917542 HID917531:HID917542 HRZ917531:HRZ917542 IBV917531:IBV917542 ILR917531:ILR917542 IVN917531:IVN917542 JFJ917531:JFJ917542 JPF917531:JPF917542 JZB917531:JZB917542 KIX917531:KIX917542 KST917531:KST917542 LCP917531:LCP917542 LML917531:LML917542 LWH917531:LWH917542 MGD917531:MGD917542 MPZ917531:MPZ917542 MZV917531:MZV917542 NJR917531:NJR917542 NTN917531:NTN917542 ODJ917531:ODJ917542 ONF917531:ONF917542 OXB917531:OXB917542 PGX917531:PGX917542 PQT917531:PQT917542 QAP917531:QAP917542 QKL917531:QKL917542 QUH917531:QUH917542 RED917531:RED917542 RNZ917531:RNZ917542 RXV917531:RXV917542 SHR917531:SHR917542 SRN917531:SRN917542 TBJ917531:TBJ917542 TLF917531:TLF917542 TVB917531:TVB917542 UEX917531:UEX917542 UOT917531:UOT917542 UYP917531:UYP917542 VIL917531:VIL917542 VSH917531:VSH917542 WCD917531:WCD917542 WLZ917531:WLZ917542 WVV917531:WVV917542 N983068:N983079 JJ983067:JJ983078 TF983067:TF983078 ADB983067:ADB983078 AMX983067:AMX983078 AWT983067:AWT983078 BGP983067:BGP983078 BQL983067:BQL983078 CAH983067:CAH983078 CKD983067:CKD983078 CTZ983067:CTZ983078 DDV983067:DDV983078 DNR983067:DNR983078 DXN983067:DXN983078 EHJ983067:EHJ983078 ERF983067:ERF983078 FBB983067:FBB983078 FKX983067:FKX983078 FUT983067:FUT983078 GEP983067:GEP983078 GOL983067:GOL983078 GYH983067:GYH983078 HID983067:HID983078 HRZ983067:HRZ983078 IBV983067:IBV983078 ILR983067:ILR983078 IVN983067:IVN983078 JFJ983067:JFJ983078 JPF983067:JPF983078 JZB983067:JZB983078 KIX983067:KIX983078 KST983067:KST983078 LCP983067:LCP983078 LML983067:LML983078 LWH983067:LWH983078 MGD983067:MGD983078 MPZ983067:MPZ983078 MZV983067:MZV983078 NJR983067:NJR983078 NTN983067:NTN983078 ODJ983067:ODJ983078 ONF983067:ONF983078 OXB983067:OXB983078 PGX983067:PGX983078 PQT983067:PQT983078 QAP983067:QAP983078 QKL983067:QKL983078 QUH983067:QUH983078 RED983067:RED983078 RNZ983067:RNZ983078 RXV983067:RXV983078 SHR983067:SHR983078 SRN983067:SRN983078 TBJ983067:TBJ983078 TLF983067:TLF983078 TVB983067:TVB983078 UEX983067:UEX983078 UOT983067:UOT983078 UYP983067:UYP983078 VIL983067:VIL983078 VSH983067:VSH983078 WCD983067:WCD983078 WLZ983067:WLZ983078 WVV983067:WVV983078 N47:N55" xr:uid="{00000000-0002-0000-0000-000004000000}">
      <formula1>1</formula1>
    </dataValidation>
  </dataValidations>
  <printOptions horizontalCentered="1"/>
  <pageMargins left="0.25" right="0.25" top="0.25" bottom="0.5" header="0.2" footer="0"/>
  <pageSetup paperSize="5" scale="77" orientation="portrait" blackAndWhite="1" r:id="rId1"/>
  <headerFooter alignWithMargins="0">
    <oddHeader>&amp;L&amp;G</oddHeader>
    <oddFooter>&amp;L&amp;7WCPL Broker Submission Fee Sheet - Borrower Paid&amp;R&amp;7Rev.06.28.24</oddFooter>
  </headerFooter>
  <legacyDrawing r:id="rId2"/>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8535A078E710B24B8EC482567F24B39E" ma:contentTypeVersion="15" ma:contentTypeDescription="Create a new document." ma:contentTypeScope="" ma:versionID="589983cac3d6983f5ff33c093202d188">
  <xsd:schema xmlns:xsd="http://www.w3.org/2001/XMLSchema" xmlns:xs="http://www.w3.org/2001/XMLSchema" xmlns:p="http://schemas.microsoft.com/office/2006/metadata/properties" xmlns:ns1="http://schemas.microsoft.com/sharepoint/v3" xmlns:ns3="84eedd06-2ce6-4601-979d-deefe23d9a08" xmlns:ns4="d5c1d8e6-ebde-4ce2-bf99-96dd95becb90" targetNamespace="http://schemas.microsoft.com/office/2006/metadata/properties" ma:root="true" ma:fieldsID="68254c953f7a269acdbbe31ffdad48a9" ns1:_="" ns3:_="" ns4:_="">
    <xsd:import namespace="http://schemas.microsoft.com/sharepoint/v3"/>
    <xsd:import namespace="84eedd06-2ce6-4601-979d-deefe23d9a08"/>
    <xsd:import namespace="d5c1d8e6-ebde-4ce2-bf99-96dd95becb90"/>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1:_ip_UnifiedCompliancePolicyProperties" minOccurs="0"/>
                <xsd:element ref="ns1:_ip_UnifiedCompliancePolicyUIAction" minOccurs="0"/>
                <xsd:element ref="ns3:MediaServiceAutoKeyPoints" minOccurs="0"/>
                <xsd:element ref="ns3:MediaServiceKeyPoints" minOccurs="0"/>
                <xsd:element ref="ns3:MediaServiceDateTaken" minOccurs="0"/>
                <xsd:element ref="ns3:MediaServiceAutoTags" minOccurs="0"/>
                <xsd:element ref="ns3:MediaServiceLocation"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3" nillable="true" ma:displayName="Unified Compliance Policy Properties" ma:hidden="true" ma:internalName="_ip_UnifiedCompliancePolicyProperties">
      <xsd:simpleType>
        <xsd:restriction base="dms:Note"/>
      </xsd:simpleType>
    </xsd:element>
    <xsd:element name="_ip_UnifiedCompliancePolicyUIAction" ma:index="14"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4eedd06-2ce6-4601-979d-deefe23d9a0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DateTaken" ma:index="17" nillable="true" ma:displayName="MediaServiceDateTaken" ma:hidden="true" ma:internalName="MediaServiceDateTaken" ma:readOnly="true">
      <xsd:simpleType>
        <xsd:restriction base="dms:Text"/>
      </xsd:simpleType>
    </xsd:element>
    <xsd:element name="MediaServiceAutoTags" ma:index="18" nillable="true" ma:displayName="Tags" ma:internalName="MediaServiceAutoTags"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GenerationTime" ma:index="21" nillable="true" ma:displayName="MediaServiceGenerationTime" ma:hidden="true" ma:internalName="MediaServiceGenerationTime" ma:readOnly="true">
      <xsd:simpleType>
        <xsd:restriction base="dms:Text"/>
      </xsd:simpleType>
    </xsd:element>
    <xsd:element name="MediaServiceEventHashCode" ma:index="22"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5c1d8e6-ebde-4ce2-bf99-96dd95becb90"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F3A0DC0-5180-4734-8A9E-13192E8F15A9}">
  <ds:schemaRefs>
    <ds:schemaRef ds:uri="http://schemas.microsoft.com/sharepoint/v3/contenttype/forms"/>
  </ds:schemaRefs>
</ds:datastoreItem>
</file>

<file path=customXml/itemProps2.xml><?xml version="1.0" encoding="utf-8"?>
<ds:datastoreItem xmlns:ds="http://schemas.openxmlformats.org/officeDocument/2006/customXml" ds:itemID="{36354733-BD74-4B05-B6D0-B1762C195844}">
  <ds:schemaRefs>
    <ds:schemaRef ds:uri="http://purl.org/dc/elements/1.1/"/>
    <ds:schemaRef ds:uri="http://schemas.microsoft.com/office/2006/metadata/properties"/>
    <ds:schemaRef ds:uri="http://schemas.openxmlformats.org/package/2006/metadata/core-properties"/>
    <ds:schemaRef ds:uri="d5c1d8e6-ebde-4ce2-bf99-96dd95becb90"/>
    <ds:schemaRef ds:uri="http://purl.org/dc/terms/"/>
    <ds:schemaRef ds:uri="http://schemas.microsoft.com/office/infopath/2007/PartnerControls"/>
    <ds:schemaRef ds:uri="84eedd06-2ce6-4601-979d-deefe23d9a08"/>
    <ds:schemaRef ds:uri="http://schemas.microsoft.com/office/2006/documentManagement/types"/>
    <ds:schemaRef ds:uri="http://schemas.microsoft.com/sharepoint/v3"/>
    <ds:schemaRef ds:uri="http://www.w3.org/XML/1998/namespace"/>
    <ds:schemaRef ds:uri="http://purl.org/dc/dcmitype/"/>
  </ds:schemaRefs>
</ds:datastoreItem>
</file>

<file path=customXml/itemProps3.xml><?xml version="1.0" encoding="utf-8"?>
<ds:datastoreItem xmlns:ds="http://schemas.openxmlformats.org/officeDocument/2006/customXml" ds:itemID="{EB6F638C-E8A5-4957-9CF9-3B695CAD361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84eedd06-2ce6-4601-979d-deefe23d9a08"/>
    <ds:schemaRef ds:uri="d5c1d8e6-ebde-4ce2-bf99-96dd95becb9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Broker - Borrower Paid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Nana Aquino</dc:creator>
  <cp:lastModifiedBy>Nana Aquino</cp:lastModifiedBy>
  <cp:lastPrinted>2024-06-27T22:57:58Z</cp:lastPrinted>
  <dcterms:created xsi:type="dcterms:W3CDTF">2021-08-31T16:44:52Z</dcterms:created>
  <dcterms:modified xsi:type="dcterms:W3CDTF">2024-06-27T22:58:03Z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0x0101008535A078E710B24B8EC482567F24B39E</vt:lpwstr>
  </property>
</Properties>
</file>